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</sheets>
  <definedNames>
    <definedName name="_xlnm._FilterDatabase" localSheetId="0" hidden="1">'Лист1'!$A$1:$Q$292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<sst xmlns="http://schemas.openxmlformats.org/spreadsheetml/2006/main" count="46" uniqueCount="46">
  <si>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оплачено </t>
  </si>
  <si>
    <t>№ участка</t>
  </si>
  <si>
    <t>400а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</si>
  <si>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</si>
  <si>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</si>
  <si>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</si>
  <si>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</si>
  <si>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</si>
  <si>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</si>
  <si>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</si>
  <si>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</si>
  <si>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</si>
  <si>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</si>
  <si>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</si>
  <si>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</si>
  <si>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30/31</t>
  </si>
  <si>
    <t xml:space="preserve">к оплате </t>
  </si>
  <si>
    <t>долг на 01.01.2020</t>
  </si>
  <si>
    <r>
      <rPr>
        <b/>
        <sz val="10"/>
        <color indexed="10"/>
        <rFont val="Tahoma"/>
        <family val="2"/>
      </rPr>
      <t>8</t>
    </r>
    <r>
      <rPr>
        <b/>
        <sz val="10"/>
        <color indexed="8"/>
        <rFont val="Tahoma"/>
        <family val="2"/>
      </rPr>
      <t>/9</t>
    </r>
  </si>
  <si>
    <r>
      <rPr>
        <b/>
        <sz val="10"/>
        <color indexed="10"/>
        <rFont val="Tahoma"/>
        <family val="2"/>
      </rPr>
      <t>20</t>
    </r>
    <r>
      <rPr>
        <b/>
        <sz val="10"/>
        <color indexed="8"/>
        <rFont val="Tahoma"/>
        <family val="2"/>
      </rPr>
      <t>/22</t>
    </r>
  </si>
  <si>
    <r>
      <t>24</t>
    </r>
    <r>
      <rPr>
        <b/>
        <sz val="10"/>
        <color indexed="10"/>
        <rFont val="Tahoma"/>
        <family val="2"/>
      </rPr>
      <t>/25</t>
    </r>
  </si>
  <si>
    <r>
      <t>67/</t>
    </r>
    <r>
      <rPr>
        <b/>
        <sz val="10"/>
        <color indexed="10"/>
        <rFont val="Tahoma"/>
        <family val="2"/>
      </rPr>
      <t>68/69</t>
    </r>
  </si>
  <si>
    <r>
      <t>80</t>
    </r>
    <r>
      <rPr>
        <b/>
        <sz val="10"/>
        <color indexed="10"/>
        <rFont val="Tahoma"/>
        <family val="2"/>
      </rPr>
      <t>/81</t>
    </r>
  </si>
  <si>
    <r>
      <t>83/</t>
    </r>
    <r>
      <rPr>
        <b/>
        <sz val="10"/>
        <color indexed="10"/>
        <rFont val="Tahoma"/>
        <family val="2"/>
      </rPr>
      <t>84</t>
    </r>
  </si>
  <si>
    <r>
      <rPr>
        <b/>
        <sz val="10"/>
        <color indexed="10"/>
        <rFont val="Tahoma"/>
        <family val="2"/>
      </rPr>
      <t>85</t>
    </r>
    <r>
      <rPr>
        <b/>
        <sz val="10"/>
        <color indexed="8"/>
        <rFont val="Tahoma"/>
        <family val="2"/>
      </rPr>
      <t>/86</t>
    </r>
  </si>
  <si>
    <r>
      <rPr>
        <b/>
        <sz val="10"/>
        <color indexed="10"/>
        <rFont val="Tahoma"/>
        <family val="2"/>
      </rPr>
      <t>87</t>
    </r>
    <r>
      <rPr>
        <b/>
        <sz val="10"/>
        <color indexed="8"/>
        <rFont val="Tahoma"/>
        <family val="2"/>
      </rPr>
      <t>/88</t>
    </r>
  </si>
  <si>
    <r>
      <t>97/</t>
    </r>
    <r>
      <rPr>
        <b/>
        <sz val="10"/>
        <color indexed="10"/>
        <rFont val="Tahoma"/>
        <family val="2"/>
      </rPr>
      <t>98</t>
    </r>
  </si>
  <si>
    <r>
      <rPr>
        <b/>
        <sz val="10"/>
        <color indexed="10"/>
        <rFont val="Tahoma"/>
        <family val="2"/>
      </rPr>
      <t>114</t>
    </r>
    <r>
      <rPr>
        <b/>
        <sz val="10"/>
        <color indexed="8"/>
        <rFont val="Tahoma"/>
        <family val="2"/>
      </rPr>
      <t>/129</t>
    </r>
  </si>
  <si>
    <r>
      <t>118/</t>
    </r>
    <r>
      <rPr>
        <b/>
        <sz val="10"/>
        <color indexed="10"/>
        <rFont val="Tahoma"/>
        <family val="2"/>
      </rPr>
      <t>119</t>
    </r>
  </si>
  <si>
    <r>
      <rPr>
        <b/>
        <sz val="10"/>
        <rFont val="Tahoma"/>
        <family val="2"/>
      </rPr>
      <t>126</t>
    </r>
    <r>
      <rPr>
        <b/>
        <sz val="10"/>
        <color indexed="10"/>
        <rFont val="Tahoma"/>
        <family val="2"/>
      </rPr>
      <t>/127</t>
    </r>
  </si>
  <si>
    <r>
      <t>140/</t>
    </r>
    <r>
      <rPr>
        <b/>
        <sz val="10"/>
        <color indexed="10"/>
        <rFont val="Tahoma"/>
        <family val="2"/>
      </rPr>
      <t>141</t>
    </r>
  </si>
  <si>
    <r>
      <rPr>
        <b/>
        <sz val="10"/>
        <color indexed="10"/>
        <rFont val="Tahoma"/>
        <family val="2"/>
      </rPr>
      <t>145</t>
    </r>
    <r>
      <rPr>
        <b/>
        <sz val="10"/>
        <color indexed="8"/>
        <rFont val="Tahoma"/>
        <family val="2"/>
      </rPr>
      <t>/146</t>
    </r>
  </si>
  <si>
    <r>
      <rPr>
        <b/>
        <sz val="10"/>
        <color indexed="10"/>
        <rFont val="Tahoma"/>
        <family val="2"/>
      </rPr>
      <t>150</t>
    </r>
    <r>
      <rPr>
        <b/>
        <sz val="10"/>
        <color indexed="8"/>
        <rFont val="Tahoma"/>
        <family val="2"/>
      </rPr>
      <t>/151</t>
    </r>
  </si>
  <si>
    <r>
      <t>152</t>
    </r>
    <r>
      <rPr>
        <b/>
        <sz val="10"/>
        <color indexed="10"/>
        <rFont val="Tahoma"/>
        <family val="2"/>
      </rPr>
      <t>/153</t>
    </r>
  </si>
  <si>
    <r>
      <t>188/</t>
    </r>
    <r>
      <rPr>
        <b/>
        <sz val="10"/>
        <color indexed="10"/>
        <rFont val="Tahoma"/>
        <family val="2"/>
      </rPr>
      <t>189/190</t>
    </r>
  </si>
  <si>
    <r>
      <t>199/</t>
    </r>
    <r>
      <rPr>
        <b/>
        <sz val="10"/>
        <color indexed="10"/>
        <rFont val="Tahoma"/>
        <family val="2"/>
      </rPr>
      <t>200</t>
    </r>
  </si>
  <si>
    <r>
      <t>216/</t>
    </r>
    <r>
      <rPr>
        <b/>
        <sz val="10"/>
        <color indexed="10"/>
        <rFont val="Tahoma"/>
        <family val="2"/>
      </rPr>
      <t>217</t>
    </r>
  </si>
  <si>
    <r>
      <t>275/</t>
    </r>
    <r>
      <rPr>
        <b/>
        <sz val="10"/>
        <color indexed="10"/>
        <rFont val="Tahoma"/>
        <family val="2"/>
      </rPr>
      <t>450</t>
    </r>
  </si>
  <si>
    <r>
      <t>333/</t>
    </r>
    <r>
      <rPr>
        <b/>
        <sz val="10"/>
        <color indexed="10"/>
        <rFont val="Tahoma"/>
        <family val="2"/>
      </rPr>
      <t>334</t>
    </r>
  </si>
  <si>
    <r>
      <t>346/</t>
    </r>
    <r>
      <rPr>
        <b/>
        <sz val="10"/>
        <color indexed="10"/>
        <rFont val="Tahoma"/>
        <family val="2"/>
      </rPr>
      <t>347</t>
    </r>
  </si>
  <si>
    <r>
      <rPr>
        <b/>
        <sz val="10"/>
        <color indexed="10"/>
        <rFont val="Tahoma"/>
        <family val="2"/>
      </rPr>
      <t>368</t>
    </r>
    <r>
      <rPr>
        <b/>
        <sz val="10"/>
        <color indexed="8"/>
        <rFont val="Tahoma"/>
        <family val="2"/>
      </rPr>
      <t>/369</t>
    </r>
  </si>
  <si>
    <r>
      <t>392/</t>
    </r>
    <r>
      <rPr>
        <b/>
        <sz val="10"/>
        <color indexed="10"/>
        <rFont val="Tahoma"/>
        <family val="2"/>
      </rPr>
      <t>393</t>
    </r>
  </si>
  <si>
    <r>
      <t>417/</t>
    </r>
    <r>
      <rPr>
        <b/>
        <sz val="10"/>
        <color indexed="10"/>
        <rFont val="Tahoma"/>
        <family val="2"/>
      </rPr>
      <t>414</t>
    </r>
  </si>
  <si>
    <r>
      <t>418/</t>
    </r>
    <r>
      <rPr>
        <b/>
        <sz val="10"/>
        <color indexed="10"/>
        <rFont val="Tahoma"/>
        <family val="2"/>
      </rPr>
      <t>419</t>
    </r>
  </si>
  <si>
    <r>
      <t>441/</t>
    </r>
    <r>
      <rPr>
        <b/>
        <sz val="10"/>
        <color indexed="10"/>
        <rFont val="Tahoma"/>
        <family val="2"/>
      </rPr>
      <t>442</t>
    </r>
  </si>
  <si>
    <t>"+"  переплата       "-" долг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</si>
</sst>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yy"/>
    <numFmt numFmtId="176" formatCode="[$-1010419]#,##0.00;\-#,##0.00"/>
    <numFmt numFmtId="177" formatCode="#,##0.0"/>
  </numFmts>
  <fonts count="51">
    <font>
      <sz val="10"/>
      <name val="Arial"/>
      <family val="0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wrapText="1"/>
    </xf>
    <xf numFmtId="3" fontId="3" fillId="34" borderId="0" xfId="0" applyNumberFormat="1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" fillId="34" borderId="0" xfId="0" applyFont="1" applyFill="1" applyBorder="1" applyAlignment="1">
      <alignment horizontal="left" wrapText="1"/>
    </xf>
    <xf numFmtId="0" fontId="47" fillId="0" borderId="0" xfId="0" applyFont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176" fontId="8" fillId="33" borderId="11" xfId="0" applyNumberFormat="1" applyFont="1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5" fillId="36" borderId="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176" fontId="7" fillId="0" borderId="10" xfId="0" applyNumberFormat="1" applyFont="1" applyFill="1" applyBorder="1" applyAlignment="1">
      <alignment vertical="top" wrapText="1"/>
    </xf>
    <xf numFmtId="176" fontId="7" fillId="0" borderId="11" xfId="0" applyNumberFormat="1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vertical="top"/>
    </xf>
    <xf numFmtId="176" fontId="7" fillId="34" borderId="11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0" fillId="34" borderId="0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0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Q16" sqref="Q16"/>
    </sheetView>
  </sheetViews>
  <sheetFormatPr defaultColWidth="9.140625" defaultRowHeight="12.75"/>
  <cols>
    <col min="1" max="1" width="11.57421875" style="0" customWidth="1"/>
    <col min="2" max="3" width="13.7109375" style="0" customWidth="1"/>
    <col min="4" max="4" width="0.2890625" style="0" customWidth="1"/>
    <col min="5" max="5" width="10.28125" style="0" hidden="1" customWidth="1"/>
    <col min="6" max="6" width="12.421875" style="0" hidden="1" customWidth="1"/>
    <col min="7" max="7" width="9.140625" style="0" hidden="1" customWidth="1"/>
    <col min="8" max="8" width="10.421875" style="0" hidden="1" customWidth="1"/>
    <col min="9" max="9" width="10.57421875" style="0" hidden="1" customWidth="1"/>
    <col min="10" max="10" width="11.8515625" style="0" hidden="1" customWidth="1"/>
    <col min="11" max="11" width="14.28125" style="0" hidden="1" customWidth="1"/>
    <col min="12" max="12" width="13.28125" style="0" hidden="1" customWidth="1"/>
    <col min="13" max="13" width="12.28125" style="0" hidden="1" customWidth="1"/>
    <col min="14" max="14" width="13.57421875" style="0" hidden="1" customWidth="1"/>
    <col min="15" max="15" width="13.00390625" style="0" bestFit="1" customWidth="1"/>
    <col min="16" max="16" width="14.8515625" style="0" bestFit="1" customWidth="1"/>
    <col min="17" max="17" width="18.421875" style="0" customWidth="1"/>
    <col min="18" max="18" width="13.7109375" style="0" customWidth="1"/>
  </cols>
  <sheetData>
    <row r="1" spans="1:17" ht="38.25" customHeight="1">
      <c r="A1" s="3" t="s">
        <v>1</v>
      </c>
      <c r="B1" s="11" t="s">
        <v>17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1" t="s">
        <v>16</v>
      </c>
      <c r="P1" s="2" t="s">
        <v>0</v>
      </c>
      <c r="Q1" s="14" t="s">
        <v>45</v>
      </c>
    </row>
    <row r="2" spans="1:17" ht="15">
      <c r="A2" s="15">
        <v>5</v>
      </c>
      <c r="B2" s="26">
        <v>-8.97</v>
      </c>
      <c r="C2" s="27">
        <v>0</v>
      </c>
      <c r="D2" s="27"/>
      <c r="E2" s="25"/>
      <c r="F2" s="25"/>
      <c r="G2" s="25"/>
      <c r="H2" s="25"/>
      <c r="I2" s="25"/>
      <c r="J2" s="25"/>
      <c r="K2" s="25"/>
      <c r="L2" s="25"/>
      <c r="M2" s="25"/>
      <c r="N2" s="25"/>
      <c r="O2" s="10">
        <f>SUM(B2:N2)</f>
        <v>-8.97</v>
      </c>
      <c r="P2" s="10">
        <v>0</v>
      </c>
      <c r="Q2" s="10">
        <f>P2-O2</f>
        <v>8.97</v>
      </c>
    </row>
    <row r="3" spans="1:17" ht="15">
      <c r="A3" s="15">
        <v>6</v>
      </c>
      <c r="B3" s="26">
        <v>2209.16</v>
      </c>
      <c r="C3" s="27">
        <v>1122.42</v>
      </c>
      <c r="D3" s="27"/>
      <c r="E3" s="25"/>
      <c r="F3" s="25"/>
      <c r="G3" s="25"/>
      <c r="H3" s="25"/>
      <c r="I3" s="25"/>
      <c r="J3" s="25"/>
      <c r="K3" s="25"/>
      <c r="L3" s="25"/>
      <c r="M3" s="25"/>
      <c r="N3" s="25"/>
      <c r="O3" s="10">
        <f aca="true" t="shared" si="0" ref="O3:O66">SUM(B3:N3)</f>
        <v>3331.58</v>
      </c>
      <c r="P3" s="10">
        <v>0</v>
      </c>
      <c r="Q3" s="10">
        <f aca="true" t="shared" si="1" ref="Q3:Q66">P3-O3</f>
        <v>-3331.58</v>
      </c>
    </row>
    <row r="4" spans="1:17" ht="15">
      <c r="A4" s="15">
        <v>7</v>
      </c>
      <c r="B4" s="26">
        <v>1677.56</v>
      </c>
      <c r="C4" s="27">
        <v>0</v>
      </c>
      <c r="D4" s="27"/>
      <c r="E4" s="25"/>
      <c r="F4" s="25"/>
      <c r="G4" s="25"/>
      <c r="H4" s="25"/>
      <c r="I4" s="25"/>
      <c r="J4" s="25"/>
      <c r="K4" s="25"/>
      <c r="L4" s="25"/>
      <c r="M4" s="25"/>
      <c r="N4" s="25"/>
      <c r="O4" s="10">
        <f t="shared" si="0"/>
        <v>1677.56</v>
      </c>
      <c r="P4" s="10">
        <v>0</v>
      </c>
      <c r="Q4" s="10">
        <f t="shared" si="1"/>
        <v>-1677.56</v>
      </c>
    </row>
    <row r="5" spans="1:17" ht="15">
      <c r="A5" s="16" t="s">
        <v>18</v>
      </c>
      <c r="B5" s="26">
        <v>-187.24</v>
      </c>
      <c r="C5" s="27">
        <v>0</v>
      </c>
      <c r="D5" s="27"/>
      <c r="E5" s="25"/>
      <c r="F5" s="25"/>
      <c r="G5" s="25"/>
      <c r="H5" s="25"/>
      <c r="I5" s="25"/>
      <c r="J5" s="25"/>
      <c r="K5" s="25"/>
      <c r="L5" s="25"/>
      <c r="M5" s="25"/>
      <c r="N5" s="25"/>
      <c r="O5" s="10">
        <f t="shared" si="0"/>
        <v>-187.24</v>
      </c>
      <c r="P5" s="10">
        <v>0</v>
      </c>
      <c r="Q5" s="10">
        <f t="shared" si="1"/>
        <v>187.24</v>
      </c>
    </row>
    <row r="6" spans="1:17" ht="15">
      <c r="A6" s="15">
        <v>11</v>
      </c>
      <c r="B6" s="26">
        <v>2078.71</v>
      </c>
      <c r="C6" s="27">
        <v>178.26</v>
      </c>
      <c r="D6" s="27"/>
      <c r="E6" s="25"/>
      <c r="F6" s="25"/>
      <c r="G6" s="25"/>
      <c r="H6" s="25"/>
      <c r="I6" s="25"/>
      <c r="J6" s="25"/>
      <c r="K6" s="25"/>
      <c r="L6" s="25"/>
      <c r="M6" s="25"/>
      <c r="N6" s="25"/>
      <c r="O6" s="10">
        <f t="shared" si="0"/>
        <v>2256.9700000000003</v>
      </c>
      <c r="P6" s="10">
        <v>0</v>
      </c>
      <c r="Q6" s="10">
        <f t="shared" si="1"/>
        <v>-2256.9700000000003</v>
      </c>
    </row>
    <row r="7" spans="1:17" ht="15">
      <c r="A7" s="15">
        <v>13</v>
      </c>
      <c r="B7" s="26">
        <v>1905.6</v>
      </c>
      <c r="C7" s="27">
        <v>38.01</v>
      </c>
      <c r="D7" s="27"/>
      <c r="E7" s="25"/>
      <c r="F7" s="25"/>
      <c r="G7" s="25"/>
      <c r="H7" s="25"/>
      <c r="I7" s="25"/>
      <c r="J7" s="25"/>
      <c r="K7" s="25"/>
      <c r="L7" s="25"/>
      <c r="M7" s="25"/>
      <c r="N7" s="25"/>
      <c r="O7" s="10">
        <f t="shared" si="0"/>
        <v>1943.61</v>
      </c>
      <c r="P7" s="10">
        <v>0</v>
      </c>
      <c r="Q7" s="10">
        <f t="shared" si="1"/>
        <v>-1943.61</v>
      </c>
    </row>
    <row r="8" spans="1:17" ht="15">
      <c r="A8" s="15">
        <v>17</v>
      </c>
      <c r="B8" s="26">
        <v>91.14</v>
      </c>
      <c r="C8" s="27">
        <v>0</v>
      </c>
      <c r="D8" s="27"/>
      <c r="E8" s="25"/>
      <c r="F8" s="25"/>
      <c r="G8" s="25"/>
      <c r="H8" s="25"/>
      <c r="I8" s="25"/>
      <c r="J8" s="25"/>
      <c r="K8" s="25"/>
      <c r="L8" s="25"/>
      <c r="M8" s="25"/>
      <c r="N8" s="25"/>
      <c r="O8" s="10">
        <f t="shared" si="0"/>
        <v>91.14</v>
      </c>
      <c r="P8" s="10">
        <v>0</v>
      </c>
      <c r="Q8" s="10">
        <f t="shared" si="1"/>
        <v>-91.14</v>
      </c>
    </row>
    <row r="9" spans="1:17" ht="15">
      <c r="A9" s="15">
        <v>18</v>
      </c>
      <c r="B9" s="26">
        <v>-1446.57</v>
      </c>
      <c r="C9" s="27">
        <v>0</v>
      </c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10">
        <f t="shared" si="0"/>
        <v>-1446.57</v>
      </c>
      <c r="P9" s="10">
        <v>0</v>
      </c>
      <c r="Q9" s="10">
        <f t="shared" si="1"/>
        <v>1446.57</v>
      </c>
    </row>
    <row r="10" spans="1:17" ht="15">
      <c r="A10" s="15">
        <v>19</v>
      </c>
      <c r="B10" s="26">
        <v>465.74</v>
      </c>
      <c r="C10" s="27">
        <v>995.49</v>
      </c>
      <c r="D10" s="2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0">
        <f t="shared" si="0"/>
        <v>1461.23</v>
      </c>
      <c r="P10" s="10">
        <v>30000</v>
      </c>
      <c r="Q10" s="10">
        <f t="shared" si="1"/>
        <v>28538.77</v>
      </c>
    </row>
    <row r="11" spans="1:17" ht="15">
      <c r="A11" s="15" t="s">
        <v>19</v>
      </c>
      <c r="B11" s="25">
        <v>19892.25</v>
      </c>
      <c r="C11" s="27">
        <v>27367.53</v>
      </c>
      <c r="D11" s="27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0">
        <f t="shared" si="0"/>
        <v>47259.78</v>
      </c>
      <c r="P11" s="10">
        <v>0</v>
      </c>
      <c r="Q11" s="10">
        <f t="shared" si="1"/>
        <v>-47259.78</v>
      </c>
    </row>
    <row r="12" spans="1:17" ht="15">
      <c r="A12" s="15">
        <v>23</v>
      </c>
      <c r="B12" s="25">
        <v>16.18</v>
      </c>
      <c r="C12" s="27">
        <v>0</v>
      </c>
      <c r="D12" s="27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0">
        <f t="shared" si="0"/>
        <v>16.18</v>
      </c>
      <c r="P12" s="10">
        <v>0</v>
      </c>
      <c r="Q12" s="10">
        <f t="shared" si="1"/>
        <v>-16.18</v>
      </c>
    </row>
    <row r="13" spans="1:17" ht="15">
      <c r="A13" s="15" t="s">
        <v>20</v>
      </c>
      <c r="B13" s="25">
        <v>316.44</v>
      </c>
      <c r="C13" s="27">
        <v>0</v>
      </c>
      <c r="D13" s="27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0">
        <f t="shared" si="0"/>
        <v>316.44</v>
      </c>
      <c r="P13" s="10">
        <v>0</v>
      </c>
      <c r="Q13" s="10">
        <f t="shared" si="1"/>
        <v>-316.44</v>
      </c>
    </row>
    <row r="14" spans="1:17" ht="15">
      <c r="A14" s="15">
        <v>27</v>
      </c>
      <c r="B14" s="26">
        <v>-10807.65</v>
      </c>
      <c r="C14" s="27">
        <v>0</v>
      </c>
      <c r="D14" s="27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0">
        <f t="shared" si="0"/>
        <v>-10807.65</v>
      </c>
      <c r="P14" s="10">
        <v>0</v>
      </c>
      <c r="Q14" s="10">
        <f t="shared" si="1"/>
        <v>10807.65</v>
      </c>
    </row>
    <row r="15" spans="1:17" ht="15">
      <c r="A15" s="15" t="s">
        <v>15</v>
      </c>
      <c r="B15" s="25">
        <v>-64.46</v>
      </c>
      <c r="C15" s="27">
        <v>31.86</v>
      </c>
      <c r="D15" s="27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0">
        <f t="shared" si="0"/>
        <v>-32.599999999999994</v>
      </c>
      <c r="P15" s="10">
        <v>0</v>
      </c>
      <c r="Q15" s="10">
        <f t="shared" si="1"/>
        <v>32.599999999999994</v>
      </c>
    </row>
    <row r="16" spans="1:17" ht="15">
      <c r="A16" s="15">
        <v>32</v>
      </c>
      <c r="B16" s="26">
        <v>2720.92</v>
      </c>
      <c r="C16" s="27">
        <v>0</v>
      </c>
      <c r="D16" s="27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0">
        <f t="shared" si="0"/>
        <v>2720.92</v>
      </c>
      <c r="P16" s="10">
        <v>0</v>
      </c>
      <c r="Q16" s="10">
        <f t="shared" si="1"/>
        <v>-2720.92</v>
      </c>
    </row>
    <row r="17" spans="1:17" ht="15">
      <c r="A17" s="15">
        <v>33</v>
      </c>
      <c r="B17" s="26">
        <v>863.57</v>
      </c>
      <c r="C17" s="27">
        <v>0</v>
      </c>
      <c r="D17" s="2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0">
        <f t="shared" si="0"/>
        <v>863.57</v>
      </c>
      <c r="P17" s="10">
        <v>0</v>
      </c>
      <c r="Q17" s="10">
        <f t="shared" si="1"/>
        <v>-863.57</v>
      </c>
    </row>
    <row r="18" spans="1:17" ht="15">
      <c r="A18" s="15">
        <v>35</v>
      </c>
      <c r="B18" s="26">
        <v>2781.05</v>
      </c>
      <c r="C18" s="27">
        <v>131.88</v>
      </c>
      <c r="D18" s="27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0">
        <f t="shared" si="0"/>
        <v>2912.9300000000003</v>
      </c>
      <c r="P18" s="10">
        <v>0</v>
      </c>
      <c r="Q18" s="10">
        <f t="shared" si="1"/>
        <v>-2912.9300000000003</v>
      </c>
    </row>
    <row r="19" spans="1:17" ht="15">
      <c r="A19" s="15">
        <v>36</v>
      </c>
      <c r="B19" s="26">
        <v>-1371.2</v>
      </c>
      <c r="C19" s="27">
        <v>0</v>
      </c>
      <c r="D19" s="27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0">
        <f t="shared" si="0"/>
        <v>-1371.2</v>
      </c>
      <c r="P19" s="10">
        <v>0</v>
      </c>
      <c r="Q19" s="10">
        <f t="shared" si="1"/>
        <v>1371.2</v>
      </c>
    </row>
    <row r="20" spans="1:17" ht="15">
      <c r="A20" s="15">
        <v>37</v>
      </c>
      <c r="B20" s="26">
        <v>-336.94</v>
      </c>
      <c r="C20" s="27">
        <v>0</v>
      </c>
      <c r="D20" s="2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0">
        <f t="shared" si="0"/>
        <v>-336.94</v>
      </c>
      <c r="P20" s="10">
        <v>0</v>
      </c>
      <c r="Q20" s="10">
        <f t="shared" si="1"/>
        <v>336.94</v>
      </c>
    </row>
    <row r="21" spans="1:17" ht="15">
      <c r="A21" s="15">
        <v>38</v>
      </c>
      <c r="B21" s="26">
        <v>6.1</v>
      </c>
      <c r="C21" s="27">
        <v>0</v>
      </c>
      <c r="D21" s="27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0">
        <f t="shared" si="0"/>
        <v>6.1</v>
      </c>
      <c r="P21" s="10">
        <v>0</v>
      </c>
      <c r="Q21" s="10">
        <f t="shared" si="1"/>
        <v>-6.1</v>
      </c>
    </row>
    <row r="22" spans="1:17" ht="15">
      <c r="A22" s="15">
        <v>40</v>
      </c>
      <c r="B22" s="26">
        <v>268.96</v>
      </c>
      <c r="C22" s="27">
        <v>0</v>
      </c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0">
        <f t="shared" si="0"/>
        <v>268.96</v>
      </c>
      <c r="P22" s="10">
        <v>0</v>
      </c>
      <c r="Q22" s="10">
        <f t="shared" si="1"/>
        <v>-268.96</v>
      </c>
    </row>
    <row r="23" spans="1:17" ht="15">
      <c r="A23" s="15">
        <v>42</v>
      </c>
      <c r="B23" s="26">
        <v>-156.38</v>
      </c>
      <c r="C23" s="27">
        <v>48.63</v>
      </c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0">
        <f t="shared" si="0"/>
        <v>-107.75</v>
      </c>
      <c r="P23" s="10">
        <v>0</v>
      </c>
      <c r="Q23" s="10">
        <f t="shared" si="1"/>
        <v>107.75</v>
      </c>
    </row>
    <row r="24" spans="1:17" ht="15">
      <c r="A24" s="15">
        <v>43</v>
      </c>
      <c r="B24" s="25">
        <v>4</v>
      </c>
      <c r="C24" s="27">
        <v>0</v>
      </c>
      <c r="D24" s="27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0">
        <f t="shared" si="0"/>
        <v>4</v>
      </c>
      <c r="P24" s="10">
        <v>0</v>
      </c>
      <c r="Q24" s="10">
        <f t="shared" si="1"/>
        <v>-4</v>
      </c>
    </row>
    <row r="25" spans="1:17" ht="15">
      <c r="A25" s="15">
        <v>46</v>
      </c>
      <c r="B25" s="26">
        <v>-564.12</v>
      </c>
      <c r="C25" s="27">
        <v>0</v>
      </c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0">
        <f t="shared" si="0"/>
        <v>-564.12</v>
      </c>
      <c r="P25" s="10">
        <v>0</v>
      </c>
      <c r="Q25" s="10">
        <f t="shared" si="1"/>
        <v>564.12</v>
      </c>
    </row>
    <row r="26" spans="1:17" ht="15">
      <c r="A26" s="15">
        <v>48</v>
      </c>
      <c r="B26" s="25">
        <v>4</v>
      </c>
      <c r="C26" s="27">
        <v>0</v>
      </c>
      <c r="D26" s="2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0">
        <f t="shared" si="0"/>
        <v>4</v>
      </c>
      <c r="P26" s="10">
        <v>0</v>
      </c>
      <c r="Q26" s="10">
        <f t="shared" si="1"/>
        <v>-4</v>
      </c>
    </row>
    <row r="27" spans="1:17" ht="15">
      <c r="A27" s="15">
        <v>49</v>
      </c>
      <c r="B27" s="26">
        <v>332.29</v>
      </c>
      <c r="C27" s="27">
        <v>0</v>
      </c>
      <c r="D27" s="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0">
        <f t="shared" si="0"/>
        <v>332.29</v>
      </c>
      <c r="P27" s="10">
        <v>0</v>
      </c>
      <c r="Q27" s="10">
        <f t="shared" si="1"/>
        <v>-332.29</v>
      </c>
    </row>
    <row r="28" spans="1:17" ht="15">
      <c r="A28" s="15">
        <v>51</v>
      </c>
      <c r="B28" s="25">
        <v>1515.22</v>
      </c>
      <c r="C28" s="27">
        <v>567.24</v>
      </c>
      <c r="D28" s="27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0">
        <f t="shared" si="0"/>
        <v>2082.46</v>
      </c>
      <c r="P28" s="10">
        <v>0</v>
      </c>
      <c r="Q28" s="10">
        <f t="shared" si="1"/>
        <v>-2082.46</v>
      </c>
    </row>
    <row r="29" spans="1:17" ht="15">
      <c r="A29" s="15">
        <v>53</v>
      </c>
      <c r="B29" s="26">
        <v>-1393.17</v>
      </c>
      <c r="C29" s="27">
        <v>0</v>
      </c>
      <c r="D29" s="2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0">
        <f t="shared" si="0"/>
        <v>-1393.17</v>
      </c>
      <c r="P29" s="10">
        <v>0</v>
      </c>
      <c r="Q29" s="10">
        <f t="shared" si="1"/>
        <v>1393.17</v>
      </c>
    </row>
    <row r="30" spans="1:17" ht="15">
      <c r="A30" s="15">
        <v>54</v>
      </c>
      <c r="B30" s="26">
        <v>157.38</v>
      </c>
      <c r="C30" s="27">
        <v>0</v>
      </c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0">
        <f t="shared" si="0"/>
        <v>157.38</v>
      </c>
      <c r="P30" s="10">
        <v>0</v>
      </c>
      <c r="Q30" s="10">
        <f t="shared" si="1"/>
        <v>-157.38</v>
      </c>
    </row>
    <row r="31" spans="1:17" ht="15">
      <c r="A31" s="15">
        <v>55</v>
      </c>
      <c r="B31" s="26">
        <v>-75.64</v>
      </c>
      <c r="C31" s="25"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0">
        <f t="shared" si="0"/>
        <v>-75.64</v>
      </c>
      <c r="P31" s="10">
        <v>0</v>
      </c>
      <c r="Q31" s="10">
        <f t="shared" si="1"/>
        <v>75.64</v>
      </c>
    </row>
    <row r="32" spans="1:17" ht="15">
      <c r="A32" s="15">
        <v>56</v>
      </c>
      <c r="B32" s="26">
        <v>601.58</v>
      </c>
      <c r="C32" s="25"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0">
        <f t="shared" si="0"/>
        <v>601.58</v>
      </c>
      <c r="P32" s="10">
        <v>1000</v>
      </c>
      <c r="Q32" s="10">
        <f t="shared" si="1"/>
        <v>398.41999999999996</v>
      </c>
    </row>
    <row r="33" spans="1:17" ht="15">
      <c r="A33" s="15">
        <v>58</v>
      </c>
      <c r="B33" s="26">
        <v>-618.03</v>
      </c>
      <c r="C33" s="25"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">
        <f t="shared" si="0"/>
        <v>-618.03</v>
      </c>
      <c r="P33" s="10">
        <v>0</v>
      </c>
      <c r="Q33" s="10">
        <f t="shared" si="1"/>
        <v>618.03</v>
      </c>
    </row>
    <row r="34" spans="1:17" ht="15">
      <c r="A34" s="15">
        <v>59</v>
      </c>
      <c r="B34" s="26">
        <v>-1042.83</v>
      </c>
      <c r="C34" s="25">
        <v>2262.72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0">
        <f t="shared" si="0"/>
        <v>1219.8899999999999</v>
      </c>
      <c r="P34" s="10">
        <v>0</v>
      </c>
      <c r="Q34" s="10">
        <f t="shared" si="1"/>
        <v>-1219.8899999999999</v>
      </c>
    </row>
    <row r="35" spans="1:17" ht="15">
      <c r="A35" s="15">
        <v>60</v>
      </c>
      <c r="B35" s="26">
        <v>-754</v>
      </c>
      <c r="C35" s="25"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0">
        <f t="shared" si="0"/>
        <v>-754</v>
      </c>
      <c r="P35" s="10">
        <v>0</v>
      </c>
      <c r="Q35" s="10">
        <f t="shared" si="1"/>
        <v>754</v>
      </c>
    </row>
    <row r="36" spans="1:17" ht="15">
      <c r="A36" s="15">
        <v>64</v>
      </c>
      <c r="B36" s="25">
        <v>4</v>
      </c>
      <c r="C36" s="25"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0">
        <f t="shared" si="0"/>
        <v>4</v>
      </c>
      <c r="P36" s="10">
        <v>0</v>
      </c>
      <c r="Q36" s="10">
        <f t="shared" si="1"/>
        <v>-4</v>
      </c>
    </row>
    <row r="37" spans="1:17" ht="15">
      <c r="A37" s="15">
        <v>65</v>
      </c>
      <c r="B37" s="26">
        <v>279.72</v>
      </c>
      <c r="C37" s="25"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0">
        <f t="shared" si="0"/>
        <v>279.72</v>
      </c>
      <c r="P37" s="10">
        <v>0</v>
      </c>
      <c r="Q37" s="10">
        <f t="shared" si="1"/>
        <v>-279.72</v>
      </c>
    </row>
    <row r="38" spans="1:17" ht="15">
      <c r="A38" s="15">
        <v>66</v>
      </c>
      <c r="B38" s="26">
        <v>0</v>
      </c>
      <c r="C38" s="25">
        <v>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0">
        <v>0</v>
      </c>
      <c r="P38" s="10">
        <v>0</v>
      </c>
      <c r="Q38" s="10">
        <f t="shared" si="1"/>
        <v>0</v>
      </c>
    </row>
    <row r="39" spans="1:17" ht="15">
      <c r="A39" s="15" t="s">
        <v>21</v>
      </c>
      <c r="B39" s="26">
        <v>12.89</v>
      </c>
      <c r="C39" s="25">
        <v>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0">
        <f t="shared" si="0"/>
        <v>12.89</v>
      </c>
      <c r="P39" s="10">
        <v>0</v>
      </c>
      <c r="Q39" s="10">
        <f t="shared" si="1"/>
        <v>-12.89</v>
      </c>
    </row>
    <row r="40" spans="1:17" ht="15">
      <c r="A40" s="15">
        <v>70</v>
      </c>
      <c r="B40" s="26">
        <v>27.76</v>
      </c>
      <c r="C40" s="25">
        <v>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0">
        <f t="shared" si="0"/>
        <v>27.76</v>
      </c>
      <c r="P40" s="10">
        <v>0</v>
      </c>
      <c r="Q40" s="10">
        <f t="shared" si="1"/>
        <v>-27.76</v>
      </c>
    </row>
    <row r="41" spans="1:17" ht="15">
      <c r="A41" s="15">
        <v>73</v>
      </c>
      <c r="B41" s="26">
        <v>-409.01</v>
      </c>
      <c r="C41" s="25">
        <v>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0">
        <f t="shared" si="0"/>
        <v>-409.01</v>
      </c>
      <c r="P41" s="10">
        <v>0</v>
      </c>
      <c r="Q41" s="10">
        <f t="shared" si="1"/>
        <v>409.01</v>
      </c>
    </row>
    <row r="42" spans="1:17" ht="15">
      <c r="A42" s="15">
        <v>74</v>
      </c>
      <c r="B42" s="26">
        <v>-12.71</v>
      </c>
      <c r="C42" s="25">
        <v>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0">
        <f t="shared" si="0"/>
        <v>-12.71</v>
      </c>
      <c r="P42" s="10">
        <v>0</v>
      </c>
      <c r="Q42" s="10">
        <f t="shared" si="1"/>
        <v>12.71</v>
      </c>
    </row>
    <row r="43" spans="1:17" ht="15">
      <c r="A43" s="15">
        <v>75</v>
      </c>
      <c r="B43" s="25">
        <v>4</v>
      </c>
      <c r="C43" s="25">
        <v>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0">
        <f t="shared" si="0"/>
        <v>4</v>
      </c>
      <c r="P43" s="10">
        <v>0</v>
      </c>
      <c r="Q43" s="10">
        <f t="shared" si="1"/>
        <v>-4</v>
      </c>
    </row>
    <row r="44" spans="1:17" ht="15">
      <c r="A44" s="15">
        <v>76</v>
      </c>
      <c r="B44" s="26">
        <v>-138.5</v>
      </c>
      <c r="C44" s="25">
        <v>320.28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>
        <f t="shared" si="0"/>
        <v>181.77999999999997</v>
      </c>
      <c r="P44" s="10">
        <v>0</v>
      </c>
      <c r="Q44" s="10">
        <f t="shared" si="1"/>
        <v>-181.77999999999997</v>
      </c>
    </row>
    <row r="45" spans="1:17" ht="15">
      <c r="A45" s="15">
        <v>79</v>
      </c>
      <c r="B45" s="26">
        <v>-586.07</v>
      </c>
      <c r="C45" s="25">
        <v>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0">
        <f t="shared" si="0"/>
        <v>-586.07</v>
      </c>
      <c r="P45" s="10">
        <v>0</v>
      </c>
      <c r="Q45" s="10">
        <f t="shared" si="1"/>
        <v>586.07</v>
      </c>
    </row>
    <row r="46" spans="1:17" ht="15">
      <c r="A46" s="15" t="s">
        <v>22</v>
      </c>
      <c r="B46" s="25">
        <v>543.96</v>
      </c>
      <c r="C46" s="25">
        <v>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0">
        <f t="shared" si="0"/>
        <v>543.96</v>
      </c>
      <c r="P46" s="10">
        <v>0</v>
      </c>
      <c r="Q46" s="10">
        <f t="shared" si="1"/>
        <v>-543.96</v>
      </c>
    </row>
    <row r="47" spans="1:17" ht="15">
      <c r="A47" s="15" t="s">
        <v>23</v>
      </c>
      <c r="B47" s="26">
        <v>5859.26</v>
      </c>
      <c r="C47" s="25">
        <v>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0">
        <f t="shared" si="0"/>
        <v>5859.26</v>
      </c>
      <c r="P47" s="10">
        <v>5859</v>
      </c>
      <c r="Q47" s="10">
        <f t="shared" si="1"/>
        <v>-0.2600000000002183</v>
      </c>
    </row>
    <row r="48" spans="1:17" ht="15">
      <c r="A48" s="15" t="s">
        <v>24</v>
      </c>
      <c r="B48" s="26">
        <v>-1226.25</v>
      </c>
      <c r="C48" s="25">
        <v>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0">
        <f t="shared" si="0"/>
        <v>-1226.25</v>
      </c>
      <c r="P48" s="10">
        <v>0</v>
      </c>
      <c r="Q48" s="10">
        <f t="shared" si="1"/>
        <v>1226.25</v>
      </c>
    </row>
    <row r="49" spans="1:17" ht="15">
      <c r="A49" s="15" t="s">
        <v>25</v>
      </c>
      <c r="B49" s="26">
        <v>1282.9</v>
      </c>
      <c r="C49" s="25">
        <v>10.62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0">
        <f t="shared" si="0"/>
        <v>1293.52</v>
      </c>
      <c r="P49" s="10">
        <v>0</v>
      </c>
      <c r="Q49" s="10">
        <f t="shared" si="1"/>
        <v>-1293.52</v>
      </c>
    </row>
    <row r="50" spans="1:17" ht="15">
      <c r="A50" s="15">
        <v>91</v>
      </c>
      <c r="B50" s="26">
        <v>1487.64</v>
      </c>
      <c r="C50" s="25">
        <v>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">
        <f t="shared" si="0"/>
        <v>1487.64</v>
      </c>
      <c r="P50" s="10">
        <v>0</v>
      </c>
      <c r="Q50" s="10">
        <f t="shared" si="1"/>
        <v>-1487.64</v>
      </c>
    </row>
    <row r="51" spans="1:17" ht="15">
      <c r="A51" s="15">
        <v>92</v>
      </c>
      <c r="B51" s="26">
        <v>9487.12</v>
      </c>
      <c r="C51" s="25">
        <v>4262.04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">
        <f t="shared" si="0"/>
        <v>13749.16</v>
      </c>
      <c r="P51" s="10">
        <v>10900</v>
      </c>
      <c r="Q51" s="10">
        <f t="shared" si="1"/>
        <v>-2849.16</v>
      </c>
    </row>
    <row r="52" spans="1:17" ht="15">
      <c r="A52" s="15">
        <v>95</v>
      </c>
      <c r="B52" s="25">
        <v>2868.24</v>
      </c>
      <c r="C52" s="25">
        <v>4.47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0">
        <f t="shared" si="0"/>
        <v>2872.7099999999996</v>
      </c>
      <c r="P52" s="10">
        <v>0</v>
      </c>
      <c r="Q52" s="10">
        <f t="shared" si="1"/>
        <v>-2872.7099999999996</v>
      </c>
    </row>
    <row r="53" spans="1:17" ht="15">
      <c r="A53" s="15">
        <v>96</v>
      </c>
      <c r="B53" s="25">
        <v>3921.3</v>
      </c>
      <c r="C53" s="25">
        <v>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0">
        <f t="shared" si="0"/>
        <v>3921.3</v>
      </c>
      <c r="P53" s="10">
        <v>0</v>
      </c>
      <c r="Q53" s="10">
        <f t="shared" si="1"/>
        <v>-3921.3</v>
      </c>
    </row>
    <row r="54" spans="1:17" ht="15">
      <c r="A54" s="15" t="s">
        <v>26</v>
      </c>
      <c r="B54" s="25">
        <v>-94.82</v>
      </c>
      <c r="C54" s="25">
        <v>26.82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0">
        <f t="shared" si="0"/>
        <v>-68</v>
      </c>
      <c r="P54" s="10">
        <v>0</v>
      </c>
      <c r="Q54" s="10">
        <f t="shared" si="1"/>
        <v>68</v>
      </c>
    </row>
    <row r="55" spans="1:17" ht="15">
      <c r="A55" s="15">
        <v>99</v>
      </c>
      <c r="B55" s="26">
        <v>-124.97</v>
      </c>
      <c r="C55" s="25">
        <v>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0">
        <f t="shared" si="0"/>
        <v>-124.97</v>
      </c>
      <c r="P55" s="10">
        <v>0</v>
      </c>
      <c r="Q55" s="10">
        <f t="shared" si="1"/>
        <v>124.97</v>
      </c>
    </row>
    <row r="56" spans="1:17" ht="15">
      <c r="A56" s="15">
        <v>100</v>
      </c>
      <c r="B56" s="26">
        <v>1443.4</v>
      </c>
      <c r="C56" s="25">
        <v>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0">
        <f t="shared" si="0"/>
        <v>1443.4</v>
      </c>
      <c r="P56" s="10">
        <v>0</v>
      </c>
      <c r="Q56" s="10">
        <f t="shared" si="1"/>
        <v>-1443.4</v>
      </c>
    </row>
    <row r="57" spans="1:17" ht="15">
      <c r="A57" s="15">
        <v>101</v>
      </c>
      <c r="B57" s="26">
        <v>-110.52</v>
      </c>
      <c r="C57" s="25">
        <v>205.68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0">
        <f t="shared" si="0"/>
        <v>95.16000000000001</v>
      </c>
      <c r="P57" s="10">
        <v>0</v>
      </c>
      <c r="Q57" s="10">
        <f t="shared" si="1"/>
        <v>-95.16000000000001</v>
      </c>
    </row>
    <row r="58" spans="1:17" ht="15">
      <c r="A58" s="15">
        <v>102</v>
      </c>
      <c r="B58" s="25">
        <v>0</v>
      </c>
      <c r="C58" s="25">
        <v>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0">
        <f t="shared" si="0"/>
        <v>0</v>
      </c>
      <c r="P58" s="10">
        <v>0</v>
      </c>
      <c r="Q58" s="10">
        <f t="shared" si="1"/>
        <v>0</v>
      </c>
    </row>
    <row r="59" spans="1:17" ht="15">
      <c r="A59" s="15">
        <v>103</v>
      </c>
      <c r="B59" s="26">
        <v>-947.15</v>
      </c>
      <c r="C59" s="25">
        <v>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0">
        <f t="shared" si="0"/>
        <v>-947.15</v>
      </c>
      <c r="P59" s="10">
        <v>0</v>
      </c>
      <c r="Q59" s="10">
        <f t="shared" si="1"/>
        <v>947.15</v>
      </c>
    </row>
    <row r="60" spans="1:17" ht="15">
      <c r="A60" s="15">
        <v>104</v>
      </c>
      <c r="B60" s="26">
        <v>-1941.83</v>
      </c>
      <c r="C60" s="25">
        <v>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0">
        <f t="shared" si="0"/>
        <v>-1941.83</v>
      </c>
      <c r="P60" s="10">
        <v>0</v>
      </c>
      <c r="Q60" s="10">
        <f t="shared" si="1"/>
        <v>1941.83</v>
      </c>
    </row>
    <row r="61" spans="1:17" ht="15">
      <c r="A61" s="15">
        <v>105</v>
      </c>
      <c r="B61" s="25">
        <v>4</v>
      </c>
      <c r="C61" s="25"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0">
        <f t="shared" si="0"/>
        <v>4</v>
      </c>
      <c r="P61" s="10">
        <v>0</v>
      </c>
      <c r="Q61" s="10">
        <f t="shared" si="1"/>
        <v>-4</v>
      </c>
    </row>
    <row r="62" spans="1:17" ht="15">
      <c r="A62" s="15">
        <v>106</v>
      </c>
      <c r="B62" s="25">
        <v>0</v>
      </c>
      <c r="C62" s="25">
        <v>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0">
        <f t="shared" si="0"/>
        <v>0</v>
      </c>
      <c r="P62" s="10">
        <v>0</v>
      </c>
      <c r="Q62" s="10">
        <f t="shared" si="1"/>
        <v>0</v>
      </c>
    </row>
    <row r="63" spans="1:17" ht="15">
      <c r="A63" s="15">
        <v>107</v>
      </c>
      <c r="B63" s="25">
        <v>1948.98</v>
      </c>
      <c r="C63" s="25">
        <v>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0">
        <f t="shared" si="0"/>
        <v>1948.98</v>
      </c>
      <c r="P63" s="10">
        <v>0</v>
      </c>
      <c r="Q63" s="10">
        <f t="shared" si="1"/>
        <v>-1948.98</v>
      </c>
    </row>
    <row r="64" spans="1:17" ht="15">
      <c r="A64" s="15">
        <v>108</v>
      </c>
      <c r="B64" s="26">
        <v>6704.04</v>
      </c>
      <c r="C64" s="25">
        <v>4481.01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">
        <f t="shared" si="0"/>
        <v>11185.05</v>
      </c>
      <c r="P64" s="10">
        <v>6711</v>
      </c>
      <c r="Q64" s="10">
        <f t="shared" si="1"/>
        <v>-4474.049999999999</v>
      </c>
    </row>
    <row r="65" spans="1:17" ht="15">
      <c r="A65" s="15">
        <v>111</v>
      </c>
      <c r="B65" s="26">
        <v>-660.11</v>
      </c>
      <c r="C65" s="25"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">
        <f t="shared" si="0"/>
        <v>-660.11</v>
      </c>
      <c r="P65" s="10">
        <v>0</v>
      </c>
      <c r="Q65" s="10">
        <f t="shared" si="1"/>
        <v>660.11</v>
      </c>
    </row>
    <row r="66" spans="1:17" ht="15">
      <c r="A66" s="15">
        <v>112</v>
      </c>
      <c r="B66" s="25">
        <v>113.39</v>
      </c>
      <c r="C66" s="25">
        <v>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0">
        <f t="shared" si="0"/>
        <v>113.39</v>
      </c>
      <c r="P66" s="10">
        <v>0</v>
      </c>
      <c r="Q66" s="10">
        <f t="shared" si="1"/>
        <v>-113.39</v>
      </c>
    </row>
    <row r="67" spans="1:17" ht="15">
      <c r="A67" s="15">
        <v>113</v>
      </c>
      <c r="B67" s="26">
        <v>7055.91</v>
      </c>
      <c r="C67" s="25">
        <v>2507.49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10">
        <f aca="true" t="shared" si="2" ref="O67:O133">SUM(B67:N67)</f>
        <v>9563.4</v>
      </c>
      <c r="P67" s="10">
        <v>8000</v>
      </c>
      <c r="Q67" s="10">
        <f aca="true" t="shared" si="3" ref="Q67:Q130">P67-O67</f>
        <v>-1563.3999999999996</v>
      </c>
    </row>
    <row r="68" spans="1:17" ht="15">
      <c r="A68" s="15" t="s">
        <v>27</v>
      </c>
      <c r="B68" s="25">
        <v>6253.66</v>
      </c>
      <c r="C68" s="25">
        <v>4353.48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10">
        <f t="shared" si="2"/>
        <v>10607.14</v>
      </c>
      <c r="P68" s="10">
        <v>7784.82</v>
      </c>
      <c r="Q68" s="10">
        <f t="shared" si="3"/>
        <v>-2822.3199999999997</v>
      </c>
    </row>
    <row r="69" spans="1:17" ht="15">
      <c r="A69" s="15">
        <v>116</v>
      </c>
      <c r="B69" s="26">
        <v>0</v>
      </c>
      <c r="C69" s="25">
        <v>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10">
        <v>0</v>
      </c>
      <c r="P69" s="10">
        <v>0</v>
      </c>
      <c r="Q69" s="10">
        <f t="shared" si="3"/>
        <v>0</v>
      </c>
    </row>
    <row r="70" spans="1:17" ht="15">
      <c r="A70" s="15" t="s">
        <v>28</v>
      </c>
      <c r="B70" s="26">
        <v>1415.75</v>
      </c>
      <c r="C70" s="25">
        <v>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10">
        <f t="shared" si="2"/>
        <v>1415.75</v>
      </c>
      <c r="P70" s="10">
        <v>0</v>
      </c>
      <c r="Q70" s="10">
        <f t="shared" si="3"/>
        <v>-1415.75</v>
      </c>
    </row>
    <row r="71" spans="1:17" ht="15">
      <c r="A71" s="15">
        <v>120</v>
      </c>
      <c r="B71" s="26">
        <v>3534.12</v>
      </c>
      <c r="C71" s="25">
        <v>537.66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10">
        <f t="shared" si="2"/>
        <v>4071.7799999999997</v>
      </c>
      <c r="P71" s="10">
        <v>0</v>
      </c>
      <c r="Q71" s="10">
        <f t="shared" si="3"/>
        <v>-4071.7799999999997</v>
      </c>
    </row>
    <row r="72" spans="1:17" ht="15">
      <c r="A72" s="15">
        <v>121</v>
      </c>
      <c r="B72" s="26">
        <v>544.14</v>
      </c>
      <c r="C72" s="25">
        <v>0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10">
        <f t="shared" si="2"/>
        <v>544.14</v>
      </c>
      <c r="P72" s="10">
        <v>0</v>
      </c>
      <c r="Q72" s="10">
        <f t="shared" si="3"/>
        <v>-544.14</v>
      </c>
    </row>
    <row r="73" spans="1:17" ht="15">
      <c r="A73" s="15">
        <v>122</v>
      </c>
      <c r="B73" s="26">
        <v>-510.9</v>
      </c>
      <c r="C73" s="25"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10">
        <f t="shared" si="2"/>
        <v>-510.9</v>
      </c>
      <c r="P73" s="10">
        <v>0</v>
      </c>
      <c r="Q73" s="10">
        <f t="shared" si="3"/>
        <v>510.9</v>
      </c>
    </row>
    <row r="74" spans="1:18" ht="15">
      <c r="A74" s="15">
        <v>123</v>
      </c>
      <c r="B74" s="25">
        <v>-1171.09</v>
      </c>
      <c r="C74" s="25">
        <v>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0">
        <f t="shared" si="2"/>
        <v>-1171.09</v>
      </c>
      <c r="P74" s="10">
        <v>0</v>
      </c>
      <c r="Q74" s="10">
        <f t="shared" si="3"/>
        <v>1171.09</v>
      </c>
      <c r="R74" s="12"/>
    </row>
    <row r="75" spans="1:17" ht="15">
      <c r="A75" s="15">
        <v>124</v>
      </c>
      <c r="B75" s="26">
        <v>-11.06</v>
      </c>
      <c r="C75" s="25">
        <v>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0">
        <f t="shared" si="2"/>
        <v>-11.06</v>
      </c>
      <c r="P75" s="10">
        <v>0</v>
      </c>
      <c r="Q75" s="10">
        <f t="shared" si="3"/>
        <v>11.06</v>
      </c>
    </row>
    <row r="76" spans="1:17" ht="15">
      <c r="A76" s="15">
        <v>125</v>
      </c>
      <c r="B76" s="26">
        <v>0</v>
      </c>
      <c r="C76" s="25">
        <v>0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10">
        <v>0</v>
      </c>
      <c r="P76" s="10">
        <v>0</v>
      </c>
      <c r="Q76" s="10">
        <f t="shared" si="3"/>
        <v>0</v>
      </c>
    </row>
    <row r="77" spans="1:18" ht="15">
      <c r="A77" s="17" t="s">
        <v>29</v>
      </c>
      <c r="B77" s="26">
        <v>3161.22</v>
      </c>
      <c r="C77" s="25">
        <v>3414.12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10">
        <f t="shared" si="2"/>
        <v>6575.34</v>
      </c>
      <c r="P77" s="10">
        <v>0</v>
      </c>
      <c r="Q77" s="10">
        <f t="shared" si="3"/>
        <v>-6575.34</v>
      </c>
      <c r="R77" s="13"/>
    </row>
    <row r="78" spans="1:17" ht="15">
      <c r="A78" s="15">
        <v>130</v>
      </c>
      <c r="B78" s="26">
        <v>20810.95</v>
      </c>
      <c r="C78" s="25">
        <v>6833.13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0">
        <f t="shared" si="2"/>
        <v>27644.08</v>
      </c>
      <c r="P78" s="10">
        <v>22000</v>
      </c>
      <c r="Q78" s="10">
        <f t="shared" si="3"/>
        <v>-5644.080000000002</v>
      </c>
    </row>
    <row r="79" spans="1:17" ht="15">
      <c r="A79" s="15">
        <v>131</v>
      </c>
      <c r="B79" s="26">
        <v>2606.6</v>
      </c>
      <c r="C79" s="25">
        <v>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10">
        <f t="shared" si="2"/>
        <v>2606.6</v>
      </c>
      <c r="P79" s="10">
        <v>0</v>
      </c>
      <c r="Q79" s="10">
        <f t="shared" si="3"/>
        <v>-2606.6</v>
      </c>
    </row>
    <row r="80" spans="1:17" ht="15">
      <c r="A80" s="15">
        <v>132</v>
      </c>
      <c r="B80" s="26">
        <v>-458.11</v>
      </c>
      <c r="C80" s="25">
        <v>413.55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0">
        <f t="shared" si="2"/>
        <v>-44.56</v>
      </c>
      <c r="P80" s="10">
        <v>0</v>
      </c>
      <c r="Q80" s="10">
        <f t="shared" si="3"/>
        <v>44.56</v>
      </c>
    </row>
    <row r="81" spans="1:18" ht="15">
      <c r="A81" s="15">
        <v>133</v>
      </c>
      <c r="B81" s="26">
        <v>-0.17</v>
      </c>
      <c r="C81" s="25">
        <v>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10">
        <f t="shared" si="2"/>
        <v>-0.17</v>
      </c>
      <c r="P81" s="10">
        <v>0</v>
      </c>
      <c r="Q81" s="10">
        <f t="shared" si="3"/>
        <v>0.17</v>
      </c>
      <c r="R81" s="13"/>
    </row>
    <row r="82" spans="1:17" ht="15">
      <c r="A82" s="15">
        <v>134</v>
      </c>
      <c r="B82" s="25">
        <v>4</v>
      </c>
      <c r="C82" s="25">
        <v>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0">
        <f t="shared" si="2"/>
        <v>4</v>
      </c>
      <c r="P82" s="10">
        <v>0</v>
      </c>
      <c r="Q82" s="10">
        <f t="shared" si="3"/>
        <v>-4</v>
      </c>
    </row>
    <row r="83" spans="1:17" ht="15">
      <c r="A83" s="15">
        <v>135</v>
      </c>
      <c r="B83" s="25">
        <v>8.47</v>
      </c>
      <c r="C83" s="25">
        <v>0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10">
        <f t="shared" si="2"/>
        <v>8.47</v>
      </c>
      <c r="P83" s="10">
        <v>0</v>
      </c>
      <c r="Q83" s="10">
        <f t="shared" si="3"/>
        <v>-8.47</v>
      </c>
    </row>
    <row r="84" spans="1:17" ht="15">
      <c r="A84" s="15">
        <v>136</v>
      </c>
      <c r="B84" s="26">
        <v>185.68</v>
      </c>
      <c r="C84" s="25">
        <v>74.37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10">
        <f t="shared" si="2"/>
        <v>260.05</v>
      </c>
      <c r="P84" s="10">
        <v>500</v>
      </c>
      <c r="Q84" s="10">
        <f t="shared" si="3"/>
        <v>239.95</v>
      </c>
    </row>
    <row r="85" spans="1:17" ht="15">
      <c r="A85" s="15">
        <v>137</v>
      </c>
      <c r="B85" s="25">
        <v>4</v>
      </c>
      <c r="C85" s="25">
        <v>0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10">
        <f t="shared" si="2"/>
        <v>4</v>
      </c>
      <c r="P85" s="10">
        <v>0</v>
      </c>
      <c r="Q85" s="10">
        <f t="shared" si="3"/>
        <v>-4</v>
      </c>
    </row>
    <row r="86" spans="1:17" ht="15">
      <c r="A86" s="15">
        <v>138</v>
      </c>
      <c r="B86" s="26">
        <v>-2984.43</v>
      </c>
      <c r="C86" s="25">
        <v>176.07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10">
        <f t="shared" si="2"/>
        <v>-2808.3599999999997</v>
      </c>
      <c r="P86" s="10">
        <v>0</v>
      </c>
      <c r="Q86" s="10">
        <f t="shared" si="3"/>
        <v>2808.3599999999997</v>
      </c>
    </row>
    <row r="87" spans="1:17" ht="15">
      <c r="A87" s="15">
        <v>139</v>
      </c>
      <c r="B87" s="26">
        <v>4775.44</v>
      </c>
      <c r="C87" s="25">
        <v>0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10">
        <f t="shared" si="2"/>
        <v>4775.44</v>
      </c>
      <c r="P87" s="10">
        <v>0</v>
      </c>
      <c r="Q87" s="10">
        <f t="shared" si="3"/>
        <v>-4775.44</v>
      </c>
    </row>
    <row r="88" spans="1:17" ht="15">
      <c r="A88" s="15" t="s">
        <v>30</v>
      </c>
      <c r="B88" s="26">
        <v>5086.87</v>
      </c>
      <c r="C88" s="25">
        <v>299.58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10">
        <f t="shared" si="2"/>
        <v>5386.45</v>
      </c>
      <c r="P88" s="10">
        <v>0</v>
      </c>
      <c r="Q88" s="10">
        <f t="shared" si="3"/>
        <v>-5386.45</v>
      </c>
    </row>
    <row r="89" spans="1:17" ht="15">
      <c r="A89" s="15">
        <v>142</v>
      </c>
      <c r="B89" s="25">
        <v>59.65</v>
      </c>
      <c r="C89" s="25">
        <v>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10">
        <f t="shared" si="2"/>
        <v>59.65</v>
      </c>
      <c r="P89" s="10">
        <v>0</v>
      </c>
      <c r="Q89" s="10">
        <f t="shared" si="3"/>
        <v>-59.65</v>
      </c>
    </row>
    <row r="90" spans="1:18" ht="15">
      <c r="A90" s="15">
        <v>143</v>
      </c>
      <c r="B90" s="26">
        <v>-5425.61</v>
      </c>
      <c r="C90" s="25">
        <v>885.24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10">
        <f t="shared" si="2"/>
        <v>-4540.37</v>
      </c>
      <c r="P90" s="10">
        <v>1600</v>
      </c>
      <c r="Q90" s="10">
        <f t="shared" si="3"/>
        <v>6140.37</v>
      </c>
      <c r="R90" s="13"/>
    </row>
    <row r="91" spans="1:17" ht="15.75" customHeight="1">
      <c r="A91" s="15" t="s">
        <v>31</v>
      </c>
      <c r="B91" s="26">
        <v>658.27</v>
      </c>
      <c r="C91" s="25">
        <v>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10">
        <f t="shared" si="2"/>
        <v>658.27</v>
      </c>
      <c r="P91" s="10">
        <v>0</v>
      </c>
      <c r="Q91" s="10">
        <f t="shared" si="3"/>
        <v>-658.27</v>
      </c>
    </row>
    <row r="92" spans="1:17" ht="15">
      <c r="A92" s="15" t="s">
        <v>32</v>
      </c>
      <c r="B92" s="26">
        <v>172.14</v>
      </c>
      <c r="C92" s="25">
        <v>76.02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10">
        <f t="shared" si="2"/>
        <v>248.15999999999997</v>
      </c>
      <c r="P92" s="10">
        <v>0</v>
      </c>
      <c r="Q92" s="10">
        <f t="shared" si="3"/>
        <v>-248.15999999999997</v>
      </c>
    </row>
    <row r="93" spans="1:17" ht="15">
      <c r="A93" s="15" t="s">
        <v>33</v>
      </c>
      <c r="B93" s="26">
        <v>18720.03</v>
      </c>
      <c r="C93" s="25">
        <v>7482.72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10">
        <f t="shared" si="2"/>
        <v>26202.75</v>
      </c>
      <c r="P93" s="10">
        <v>17777</v>
      </c>
      <c r="Q93" s="10">
        <f t="shared" si="3"/>
        <v>-8425.75</v>
      </c>
    </row>
    <row r="94" spans="1:17" ht="15">
      <c r="A94" s="15">
        <v>154</v>
      </c>
      <c r="B94" s="26">
        <v>-0.04</v>
      </c>
      <c r="C94" s="25">
        <v>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10">
        <f t="shared" si="2"/>
        <v>-0.04</v>
      </c>
      <c r="P94" s="10">
        <v>0</v>
      </c>
      <c r="Q94" s="10">
        <f t="shared" si="3"/>
        <v>0.04</v>
      </c>
    </row>
    <row r="95" spans="1:17" ht="15">
      <c r="A95" s="15">
        <v>159</v>
      </c>
      <c r="B95" s="26">
        <v>-355.18</v>
      </c>
      <c r="C95" s="25">
        <v>0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10">
        <f t="shared" si="2"/>
        <v>-355.18</v>
      </c>
      <c r="P95" s="10">
        <v>0</v>
      </c>
      <c r="Q95" s="10">
        <f t="shared" si="3"/>
        <v>355.18</v>
      </c>
    </row>
    <row r="96" spans="1:17" ht="15">
      <c r="A96" s="15">
        <v>160</v>
      </c>
      <c r="B96" s="26">
        <v>-22.21</v>
      </c>
      <c r="C96" s="25">
        <v>0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10">
        <f t="shared" si="2"/>
        <v>-22.21</v>
      </c>
      <c r="P96" s="10">
        <v>0</v>
      </c>
      <c r="Q96" s="10">
        <f t="shared" si="3"/>
        <v>22.21</v>
      </c>
    </row>
    <row r="97" spans="1:17" ht="15">
      <c r="A97" s="15">
        <v>161</v>
      </c>
      <c r="B97" s="25">
        <v>0</v>
      </c>
      <c r="C97" s="25">
        <v>0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10">
        <f t="shared" si="2"/>
        <v>0</v>
      </c>
      <c r="P97" s="10">
        <v>0</v>
      </c>
      <c r="Q97" s="10">
        <f t="shared" si="3"/>
        <v>0</v>
      </c>
    </row>
    <row r="98" spans="1:17" ht="15">
      <c r="A98" s="15">
        <v>164</v>
      </c>
      <c r="B98" s="26">
        <v>-8.52</v>
      </c>
      <c r="C98" s="25">
        <v>0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10">
        <f t="shared" si="2"/>
        <v>-8.52</v>
      </c>
      <c r="P98" s="10">
        <v>0</v>
      </c>
      <c r="Q98" s="10">
        <f t="shared" si="3"/>
        <v>8.52</v>
      </c>
    </row>
    <row r="99" spans="1:17" ht="15">
      <c r="A99" s="15">
        <v>165</v>
      </c>
      <c r="B99" s="26">
        <v>0</v>
      </c>
      <c r="C99" s="25">
        <v>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10">
        <f t="shared" si="2"/>
        <v>0</v>
      </c>
      <c r="P99" s="10">
        <v>0</v>
      </c>
      <c r="Q99" s="10">
        <f t="shared" si="3"/>
        <v>0</v>
      </c>
    </row>
    <row r="100" spans="1:17" ht="15">
      <c r="A100" s="15">
        <v>168</v>
      </c>
      <c r="B100" s="26">
        <v>-414.82</v>
      </c>
      <c r="C100" s="25">
        <v>0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10">
        <f t="shared" si="2"/>
        <v>-414.82</v>
      </c>
      <c r="P100" s="10">
        <v>0</v>
      </c>
      <c r="Q100" s="10">
        <f t="shared" si="3"/>
        <v>414.82</v>
      </c>
    </row>
    <row r="101" spans="1:17" ht="15">
      <c r="A101" s="15">
        <v>169</v>
      </c>
      <c r="B101" s="26">
        <v>-773.28</v>
      </c>
      <c r="C101" s="25">
        <v>0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10">
        <f t="shared" si="2"/>
        <v>-773.28</v>
      </c>
      <c r="P101" s="10">
        <v>0</v>
      </c>
      <c r="Q101" s="10">
        <f t="shared" si="3"/>
        <v>773.28</v>
      </c>
    </row>
    <row r="102" spans="1:17" ht="15">
      <c r="A102" s="15">
        <v>170</v>
      </c>
      <c r="B102" s="25">
        <v>17261.41</v>
      </c>
      <c r="C102" s="25">
        <v>2206.98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10">
        <f t="shared" si="2"/>
        <v>19468.39</v>
      </c>
      <c r="P102" s="10">
        <v>15000</v>
      </c>
      <c r="Q102" s="10">
        <f t="shared" si="3"/>
        <v>-4468.389999999999</v>
      </c>
    </row>
    <row r="103" spans="1:17" ht="15">
      <c r="A103" s="15">
        <v>172</v>
      </c>
      <c r="B103" s="25">
        <v>-2086.63</v>
      </c>
      <c r="C103" s="25">
        <v>628.86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10">
        <f t="shared" si="2"/>
        <v>-1457.77</v>
      </c>
      <c r="P103" s="10">
        <v>1000</v>
      </c>
      <c r="Q103" s="10">
        <f t="shared" si="3"/>
        <v>2457.77</v>
      </c>
    </row>
    <row r="104" spans="1:17" ht="15">
      <c r="A104" s="15">
        <v>175</v>
      </c>
      <c r="B104" s="25">
        <v>4</v>
      </c>
      <c r="C104" s="25">
        <v>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10">
        <f t="shared" si="2"/>
        <v>4</v>
      </c>
      <c r="P104" s="10">
        <v>0</v>
      </c>
      <c r="Q104" s="10">
        <f t="shared" si="3"/>
        <v>-4</v>
      </c>
    </row>
    <row r="105" spans="1:17" ht="15">
      <c r="A105" s="15">
        <v>176</v>
      </c>
      <c r="B105" s="26">
        <v>-3438.61</v>
      </c>
      <c r="C105" s="25">
        <v>0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10">
        <f t="shared" si="2"/>
        <v>-3438.61</v>
      </c>
      <c r="P105" s="10">
        <v>0</v>
      </c>
      <c r="Q105" s="10">
        <f t="shared" si="3"/>
        <v>3438.61</v>
      </c>
    </row>
    <row r="106" spans="1:17" ht="15">
      <c r="A106" s="17">
        <v>178</v>
      </c>
      <c r="B106" s="26">
        <v>-1500</v>
      </c>
      <c r="C106" s="25">
        <v>0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10">
        <f t="shared" si="2"/>
        <v>-1500</v>
      </c>
      <c r="P106" s="10">
        <v>0</v>
      </c>
      <c r="Q106" s="10">
        <f t="shared" si="3"/>
        <v>1500</v>
      </c>
    </row>
    <row r="107" spans="1:17" ht="15">
      <c r="A107" s="15">
        <v>182</v>
      </c>
      <c r="B107" s="25">
        <v>4495.49</v>
      </c>
      <c r="C107" s="25">
        <v>0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10">
        <f t="shared" si="2"/>
        <v>4495.49</v>
      </c>
      <c r="P107" s="10">
        <v>0</v>
      </c>
      <c r="Q107" s="10">
        <f t="shared" si="3"/>
        <v>-4495.49</v>
      </c>
    </row>
    <row r="108" spans="1:17" ht="15">
      <c r="A108" s="15">
        <v>183</v>
      </c>
      <c r="B108" s="26">
        <v>-634.92</v>
      </c>
      <c r="C108" s="25">
        <v>259.89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10">
        <f t="shared" si="2"/>
        <v>-375.03</v>
      </c>
      <c r="P108" s="10">
        <v>0</v>
      </c>
      <c r="Q108" s="10">
        <f t="shared" si="3"/>
        <v>375.03</v>
      </c>
    </row>
    <row r="109" spans="1:18" ht="15">
      <c r="A109" s="15">
        <v>187</v>
      </c>
      <c r="B109" s="26">
        <v>-814.06</v>
      </c>
      <c r="C109" s="25">
        <v>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10">
        <f t="shared" si="2"/>
        <v>-814.06</v>
      </c>
      <c r="P109" s="10">
        <v>0</v>
      </c>
      <c r="Q109" s="10">
        <f t="shared" si="3"/>
        <v>814.06</v>
      </c>
      <c r="R109" s="13"/>
    </row>
    <row r="110" spans="1:17" ht="30.75" customHeight="1">
      <c r="A110" s="15" t="s">
        <v>34</v>
      </c>
      <c r="B110" s="26">
        <v>4593.2</v>
      </c>
      <c r="C110" s="25">
        <v>3260.7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10">
        <f t="shared" si="2"/>
        <v>7853.9</v>
      </c>
      <c r="P110" s="10">
        <v>4593.2</v>
      </c>
      <c r="Q110" s="10">
        <f t="shared" si="3"/>
        <v>-3260.7</v>
      </c>
    </row>
    <row r="111" spans="1:19" ht="15.75" customHeight="1">
      <c r="A111" s="15">
        <v>191</v>
      </c>
      <c r="B111" s="25">
        <v>88837.7</v>
      </c>
      <c r="C111" s="25">
        <v>3801.33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10">
        <f t="shared" si="2"/>
        <v>92639.03</v>
      </c>
      <c r="P111" s="10">
        <v>0</v>
      </c>
      <c r="Q111" s="10">
        <f t="shared" si="3"/>
        <v>-92639.03</v>
      </c>
      <c r="R111" s="29"/>
      <c r="S111" s="30"/>
    </row>
    <row r="112" spans="1:17" ht="15">
      <c r="A112" s="15">
        <v>192</v>
      </c>
      <c r="B112" s="25">
        <v>0</v>
      </c>
      <c r="C112" s="25">
        <v>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10">
        <f t="shared" si="2"/>
        <v>0</v>
      </c>
      <c r="P112" s="10">
        <v>0</v>
      </c>
      <c r="Q112" s="10">
        <f t="shared" si="3"/>
        <v>0</v>
      </c>
    </row>
    <row r="113" spans="1:17" ht="15">
      <c r="A113" s="15">
        <v>193</v>
      </c>
      <c r="B113" s="25">
        <v>4</v>
      </c>
      <c r="C113" s="25">
        <v>0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10">
        <f t="shared" si="2"/>
        <v>4</v>
      </c>
      <c r="P113" s="10">
        <v>0</v>
      </c>
      <c r="Q113" s="10">
        <f t="shared" si="3"/>
        <v>-4</v>
      </c>
    </row>
    <row r="114" spans="1:17" ht="15">
      <c r="A114" s="15">
        <v>194</v>
      </c>
      <c r="B114" s="26">
        <v>158.2</v>
      </c>
      <c r="C114" s="25">
        <v>558.99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10">
        <f t="shared" si="2"/>
        <v>717.19</v>
      </c>
      <c r="P114" s="10">
        <v>158.2</v>
      </c>
      <c r="Q114" s="10">
        <f t="shared" si="3"/>
        <v>-558.99</v>
      </c>
    </row>
    <row r="115" spans="1:17" ht="15">
      <c r="A115" s="18">
        <v>195</v>
      </c>
      <c r="B115" s="26">
        <v>-2589.05</v>
      </c>
      <c r="C115" s="25">
        <v>167.13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10">
        <f t="shared" si="2"/>
        <v>-2421.92</v>
      </c>
      <c r="P115" s="10">
        <v>0</v>
      </c>
      <c r="Q115" s="10">
        <f t="shared" si="3"/>
        <v>2421.92</v>
      </c>
    </row>
    <row r="116" spans="1:17" ht="15">
      <c r="A116" s="15">
        <v>196</v>
      </c>
      <c r="B116" s="26">
        <v>1392.62</v>
      </c>
      <c r="C116" s="25">
        <v>0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10">
        <f t="shared" si="2"/>
        <v>1392.62</v>
      </c>
      <c r="P116" s="10">
        <v>0</v>
      </c>
      <c r="Q116" s="10">
        <f t="shared" si="3"/>
        <v>-1392.62</v>
      </c>
    </row>
    <row r="117" spans="1:17" ht="15">
      <c r="A117" s="15" t="s">
        <v>35</v>
      </c>
      <c r="B117" s="26">
        <v>3759.07</v>
      </c>
      <c r="C117" s="25">
        <v>0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10">
        <f t="shared" si="2"/>
        <v>3759.07</v>
      </c>
      <c r="P117" s="10">
        <v>0</v>
      </c>
      <c r="Q117" s="10">
        <f t="shared" si="3"/>
        <v>-3759.07</v>
      </c>
    </row>
    <row r="118" spans="1:17" ht="15">
      <c r="A118" s="15">
        <v>201</v>
      </c>
      <c r="B118" s="25">
        <v>-24.94</v>
      </c>
      <c r="C118" s="25">
        <v>0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10">
        <f t="shared" si="2"/>
        <v>-24.94</v>
      </c>
      <c r="P118" s="10">
        <v>0</v>
      </c>
      <c r="Q118" s="10">
        <f t="shared" si="3"/>
        <v>24.94</v>
      </c>
    </row>
    <row r="119" spans="1:17" ht="15">
      <c r="A119" s="15">
        <v>203</v>
      </c>
      <c r="B119" s="25">
        <v>287.42</v>
      </c>
      <c r="C119" s="25">
        <v>0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10">
        <f t="shared" si="2"/>
        <v>287.42</v>
      </c>
      <c r="P119" s="10">
        <v>0</v>
      </c>
      <c r="Q119" s="10">
        <f t="shared" si="3"/>
        <v>-287.42</v>
      </c>
    </row>
    <row r="120" spans="1:17" ht="15">
      <c r="A120" s="15">
        <v>204</v>
      </c>
      <c r="B120" s="26">
        <v>966.52</v>
      </c>
      <c r="C120" s="25">
        <v>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10">
        <f t="shared" si="2"/>
        <v>966.52</v>
      </c>
      <c r="P120" s="10">
        <v>0</v>
      </c>
      <c r="Q120" s="10">
        <f t="shared" si="3"/>
        <v>-966.52</v>
      </c>
    </row>
    <row r="121" spans="1:17" ht="15">
      <c r="A121" s="15">
        <v>205</v>
      </c>
      <c r="B121" s="25">
        <v>31.62</v>
      </c>
      <c r="C121" s="25">
        <v>0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10">
        <f t="shared" si="2"/>
        <v>31.62</v>
      </c>
      <c r="P121" s="10">
        <v>0</v>
      </c>
      <c r="Q121" s="10">
        <f t="shared" si="3"/>
        <v>-31.62</v>
      </c>
    </row>
    <row r="122" spans="1:17" ht="15">
      <c r="A122" s="15">
        <v>206</v>
      </c>
      <c r="B122" s="25">
        <v>-1996</v>
      </c>
      <c r="C122" s="25">
        <v>0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10">
        <f t="shared" si="2"/>
        <v>-1996</v>
      </c>
      <c r="P122" s="10">
        <v>0</v>
      </c>
      <c r="Q122" s="10">
        <f t="shared" si="3"/>
        <v>1996</v>
      </c>
    </row>
    <row r="123" spans="1:17" ht="15">
      <c r="A123" s="15">
        <v>208</v>
      </c>
      <c r="B123" s="26">
        <v>593.7</v>
      </c>
      <c r="C123" s="25">
        <v>0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10">
        <f t="shared" si="2"/>
        <v>593.7</v>
      </c>
      <c r="P123" s="10">
        <v>0</v>
      </c>
      <c r="Q123" s="10">
        <f t="shared" si="3"/>
        <v>-593.7</v>
      </c>
    </row>
    <row r="124" spans="1:17" ht="15">
      <c r="A124" s="15">
        <v>209</v>
      </c>
      <c r="B124" s="26">
        <v>3671.04</v>
      </c>
      <c r="C124" s="25">
        <v>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10">
        <f t="shared" si="2"/>
        <v>3671.04</v>
      </c>
      <c r="P124" s="10">
        <v>0</v>
      </c>
      <c r="Q124" s="10">
        <f t="shared" si="3"/>
        <v>-3671.04</v>
      </c>
    </row>
    <row r="125" spans="1:17" ht="15">
      <c r="A125" s="15">
        <v>210</v>
      </c>
      <c r="B125" s="25">
        <v>-1218.62</v>
      </c>
      <c r="C125" s="25">
        <v>310.77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10">
        <f t="shared" si="2"/>
        <v>-907.8499999999999</v>
      </c>
      <c r="P125" s="10">
        <v>0</v>
      </c>
      <c r="Q125" s="10">
        <f t="shared" si="3"/>
        <v>907.8499999999999</v>
      </c>
    </row>
    <row r="126" spans="1:17" ht="15">
      <c r="A126" s="15">
        <v>211</v>
      </c>
      <c r="B126" s="26">
        <v>-707.99</v>
      </c>
      <c r="C126" s="25">
        <v>769.62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10">
        <f t="shared" si="2"/>
        <v>61.629999999999995</v>
      </c>
      <c r="P126" s="10">
        <v>0</v>
      </c>
      <c r="Q126" s="10">
        <f t="shared" si="3"/>
        <v>-61.629999999999995</v>
      </c>
    </row>
    <row r="127" spans="1:17" ht="15">
      <c r="A127" s="15">
        <v>212</v>
      </c>
      <c r="B127" s="25">
        <v>-3850.83</v>
      </c>
      <c r="C127" s="25">
        <v>0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10">
        <f t="shared" si="2"/>
        <v>-3850.83</v>
      </c>
      <c r="P127" s="10">
        <v>0</v>
      </c>
      <c r="Q127" s="10">
        <f t="shared" si="3"/>
        <v>3850.83</v>
      </c>
    </row>
    <row r="128" spans="1:17" ht="15">
      <c r="A128" s="15">
        <v>213</v>
      </c>
      <c r="B128" s="26">
        <v>16832.11</v>
      </c>
      <c r="C128" s="25">
        <v>0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10">
        <f t="shared" si="2"/>
        <v>16832.11</v>
      </c>
      <c r="P128" s="10">
        <v>17432</v>
      </c>
      <c r="Q128" s="10">
        <f t="shared" si="3"/>
        <v>599.8899999999994</v>
      </c>
    </row>
    <row r="129" spans="1:17" ht="15">
      <c r="A129" s="15" t="s">
        <v>36</v>
      </c>
      <c r="B129" s="26">
        <v>-9661.81</v>
      </c>
      <c r="C129" s="25">
        <v>1193.22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10">
        <f t="shared" si="2"/>
        <v>-8468.59</v>
      </c>
      <c r="P129" s="10">
        <v>1000</v>
      </c>
      <c r="Q129" s="10">
        <f t="shared" si="3"/>
        <v>9468.59</v>
      </c>
    </row>
    <row r="130" spans="1:17" ht="15">
      <c r="A130" s="15">
        <v>219</v>
      </c>
      <c r="B130" s="26">
        <v>-163.24</v>
      </c>
      <c r="C130" s="25">
        <v>0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10">
        <f t="shared" si="2"/>
        <v>-163.24</v>
      </c>
      <c r="P130" s="10">
        <v>0</v>
      </c>
      <c r="Q130" s="10">
        <f t="shared" si="3"/>
        <v>163.24</v>
      </c>
    </row>
    <row r="131" spans="1:17" ht="15">
      <c r="A131" s="15">
        <v>220</v>
      </c>
      <c r="B131" s="28">
        <v>-721.16</v>
      </c>
      <c r="C131" s="25">
        <v>125.16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10">
        <f t="shared" si="2"/>
        <v>-596</v>
      </c>
      <c r="P131" s="10">
        <v>0</v>
      </c>
      <c r="Q131" s="10">
        <f aca="true" t="shared" si="4" ref="Q131:Q194">P131-O131</f>
        <v>596</v>
      </c>
    </row>
    <row r="132" spans="1:17" ht="15">
      <c r="A132" s="15">
        <v>221</v>
      </c>
      <c r="B132" s="26">
        <v>-4738.63</v>
      </c>
      <c r="C132" s="25">
        <v>282.24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10">
        <f t="shared" si="2"/>
        <v>-4456.39</v>
      </c>
      <c r="P132" s="10">
        <v>0</v>
      </c>
      <c r="Q132" s="10">
        <f t="shared" si="4"/>
        <v>4456.39</v>
      </c>
    </row>
    <row r="133" spans="1:17" ht="15">
      <c r="A133" s="15">
        <v>222</v>
      </c>
      <c r="B133" s="26">
        <v>-2096.1</v>
      </c>
      <c r="C133" s="25">
        <v>0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10">
        <f t="shared" si="2"/>
        <v>-2096.1</v>
      </c>
      <c r="P133" s="10">
        <v>2000</v>
      </c>
      <c r="Q133" s="10">
        <f t="shared" si="4"/>
        <v>4096.1</v>
      </c>
    </row>
    <row r="134" spans="1:17" ht="15">
      <c r="A134" s="15">
        <v>223</v>
      </c>
      <c r="B134" s="26">
        <v>62.02</v>
      </c>
      <c r="C134" s="25">
        <v>0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10">
        <f aca="true" t="shared" si="5" ref="O134:O200">SUM(B134:N134)</f>
        <v>62.02</v>
      </c>
      <c r="P134" s="10">
        <v>0</v>
      </c>
      <c r="Q134" s="10">
        <f t="shared" si="4"/>
        <v>-62.02</v>
      </c>
    </row>
    <row r="135" spans="1:17" ht="15">
      <c r="A135" s="15">
        <v>225</v>
      </c>
      <c r="B135" s="26">
        <v>3549.43</v>
      </c>
      <c r="C135" s="25">
        <v>2258.73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10">
        <f t="shared" si="5"/>
        <v>5808.16</v>
      </c>
      <c r="P135" s="10">
        <v>3581.8</v>
      </c>
      <c r="Q135" s="10">
        <f t="shared" si="4"/>
        <v>-2226.3599999999997</v>
      </c>
    </row>
    <row r="136" spans="1:17" ht="15">
      <c r="A136" s="15">
        <v>227</v>
      </c>
      <c r="B136" s="26">
        <v>476.11</v>
      </c>
      <c r="C136" s="25">
        <v>0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10">
        <f t="shared" si="5"/>
        <v>476.11</v>
      </c>
      <c r="P136" s="10">
        <v>0</v>
      </c>
      <c r="Q136" s="10">
        <f t="shared" si="4"/>
        <v>-476.11</v>
      </c>
    </row>
    <row r="137" spans="1:17" ht="15">
      <c r="A137" s="15">
        <v>233</v>
      </c>
      <c r="B137" s="26">
        <v>14400.85</v>
      </c>
      <c r="C137" s="25">
        <v>11133.57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10">
        <f t="shared" si="5"/>
        <v>25534.42</v>
      </c>
      <c r="P137" s="10">
        <v>15719</v>
      </c>
      <c r="Q137" s="10">
        <f t="shared" si="4"/>
        <v>-9815.419999999998</v>
      </c>
    </row>
    <row r="138" spans="1:17" ht="15">
      <c r="A138" s="15">
        <v>234</v>
      </c>
      <c r="B138" s="26">
        <v>6676.26</v>
      </c>
      <c r="C138" s="25">
        <v>4962.45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10">
        <f t="shared" si="5"/>
        <v>11638.71</v>
      </c>
      <c r="P138" s="10">
        <v>7000</v>
      </c>
      <c r="Q138" s="10">
        <f t="shared" si="4"/>
        <v>-4638.709999999999</v>
      </c>
    </row>
    <row r="139" spans="1:17" ht="15">
      <c r="A139" s="15">
        <v>235</v>
      </c>
      <c r="B139" s="26">
        <v>1526.07</v>
      </c>
      <c r="C139" s="25">
        <v>0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10">
        <f t="shared" si="5"/>
        <v>1526.07</v>
      </c>
      <c r="P139" s="10">
        <v>0</v>
      </c>
      <c r="Q139" s="10">
        <f t="shared" si="4"/>
        <v>-1526.07</v>
      </c>
    </row>
    <row r="140" spans="1:17" ht="15">
      <c r="A140" s="15">
        <v>236</v>
      </c>
      <c r="B140" s="26">
        <v>-451.95</v>
      </c>
      <c r="C140" s="25">
        <v>142.65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10">
        <f t="shared" si="5"/>
        <v>-309.29999999999995</v>
      </c>
      <c r="P140" s="10">
        <v>0</v>
      </c>
      <c r="Q140" s="10">
        <f t="shared" si="4"/>
        <v>309.29999999999995</v>
      </c>
    </row>
    <row r="141" spans="1:17" ht="15">
      <c r="A141" s="15">
        <v>239</v>
      </c>
      <c r="B141" s="26">
        <v>175.53</v>
      </c>
      <c r="C141" s="25">
        <v>0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10">
        <f t="shared" si="5"/>
        <v>175.53</v>
      </c>
      <c r="P141" s="10">
        <v>0</v>
      </c>
      <c r="Q141" s="10">
        <f t="shared" si="4"/>
        <v>-175.53</v>
      </c>
    </row>
    <row r="142" spans="1:17" ht="15">
      <c r="A142" s="15">
        <v>240</v>
      </c>
      <c r="B142" s="25">
        <v>-23.17</v>
      </c>
      <c r="C142" s="25">
        <v>0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10">
        <f t="shared" si="5"/>
        <v>-23.17</v>
      </c>
      <c r="P142" s="10">
        <v>0</v>
      </c>
      <c r="Q142" s="10">
        <f t="shared" si="4"/>
        <v>23.17</v>
      </c>
    </row>
    <row r="143" spans="1:17" ht="15">
      <c r="A143" s="15">
        <v>241</v>
      </c>
      <c r="B143" s="25">
        <v>903.8</v>
      </c>
      <c r="C143" s="25">
        <v>620.46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10">
        <f t="shared" si="5"/>
        <v>1524.26</v>
      </c>
      <c r="P143" s="10">
        <v>0</v>
      </c>
      <c r="Q143" s="10">
        <f t="shared" si="4"/>
        <v>-1524.26</v>
      </c>
    </row>
    <row r="144" spans="1:17" ht="15">
      <c r="A144" s="15">
        <v>242</v>
      </c>
      <c r="B144" s="25">
        <v>-712.13</v>
      </c>
      <c r="C144" s="25">
        <v>0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10">
        <f t="shared" si="5"/>
        <v>-712.13</v>
      </c>
      <c r="P144" s="10">
        <v>0</v>
      </c>
      <c r="Q144" s="10">
        <f t="shared" si="4"/>
        <v>712.13</v>
      </c>
    </row>
    <row r="145" spans="1:17" ht="15">
      <c r="A145" s="15">
        <v>243</v>
      </c>
      <c r="B145" s="26">
        <v>-121.56</v>
      </c>
      <c r="C145" s="25">
        <v>124.62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10">
        <f t="shared" si="5"/>
        <v>3.0600000000000023</v>
      </c>
      <c r="P145" s="10">
        <v>0</v>
      </c>
      <c r="Q145" s="10">
        <f t="shared" si="4"/>
        <v>-3.0600000000000023</v>
      </c>
    </row>
    <row r="146" spans="1:17" ht="15">
      <c r="A146" s="15">
        <v>244</v>
      </c>
      <c r="B146" s="25">
        <v>-144.56</v>
      </c>
      <c r="C146" s="25">
        <v>0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10">
        <f t="shared" si="5"/>
        <v>-144.56</v>
      </c>
      <c r="P146" s="10">
        <v>0</v>
      </c>
      <c r="Q146" s="10">
        <f t="shared" si="4"/>
        <v>144.56</v>
      </c>
    </row>
    <row r="147" spans="1:17" ht="15">
      <c r="A147" s="15">
        <v>245</v>
      </c>
      <c r="B147" s="26">
        <v>43.68</v>
      </c>
      <c r="C147" s="25">
        <v>0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10">
        <f t="shared" si="5"/>
        <v>43.68</v>
      </c>
      <c r="P147" s="10">
        <v>0</v>
      </c>
      <c r="Q147" s="10">
        <f t="shared" si="4"/>
        <v>-43.68</v>
      </c>
    </row>
    <row r="148" spans="1:17" ht="15">
      <c r="A148" s="15">
        <v>246</v>
      </c>
      <c r="B148" s="26">
        <v>-2244.92</v>
      </c>
      <c r="C148" s="25">
        <v>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10">
        <f t="shared" si="5"/>
        <v>-2244.92</v>
      </c>
      <c r="P148" s="10">
        <v>0</v>
      </c>
      <c r="Q148" s="10">
        <f t="shared" si="4"/>
        <v>2244.92</v>
      </c>
    </row>
    <row r="149" spans="1:17" ht="15">
      <c r="A149" s="15">
        <v>247</v>
      </c>
      <c r="B149" s="25">
        <v>-679.15</v>
      </c>
      <c r="C149" s="25">
        <v>0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10">
        <f t="shared" si="5"/>
        <v>-679.15</v>
      </c>
      <c r="P149" s="10">
        <v>0</v>
      </c>
      <c r="Q149" s="10">
        <f t="shared" si="4"/>
        <v>679.15</v>
      </c>
    </row>
    <row r="150" spans="1:17" ht="15">
      <c r="A150" s="15">
        <v>249</v>
      </c>
      <c r="B150" s="25">
        <v>0</v>
      </c>
      <c r="C150" s="25">
        <v>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10">
        <f t="shared" si="5"/>
        <v>0</v>
      </c>
      <c r="P150" s="10">
        <v>0</v>
      </c>
      <c r="Q150" s="10">
        <f t="shared" si="4"/>
        <v>0</v>
      </c>
    </row>
    <row r="151" spans="1:17" ht="15">
      <c r="A151" s="15">
        <v>250</v>
      </c>
      <c r="B151" s="25">
        <v>4582.47</v>
      </c>
      <c r="C151" s="25">
        <v>1132.98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10">
        <f t="shared" si="5"/>
        <v>5715.450000000001</v>
      </c>
      <c r="P151" s="10">
        <v>0</v>
      </c>
      <c r="Q151" s="10">
        <f t="shared" si="4"/>
        <v>-5715.450000000001</v>
      </c>
    </row>
    <row r="152" spans="1:17" ht="15">
      <c r="A152" s="19">
        <v>252</v>
      </c>
      <c r="B152" s="26">
        <v>-4.88</v>
      </c>
      <c r="C152" s="25">
        <v>0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10">
        <f t="shared" si="5"/>
        <v>-4.88</v>
      </c>
      <c r="P152" s="10">
        <v>0</v>
      </c>
      <c r="Q152" s="10">
        <f t="shared" si="4"/>
        <v>4.88</v>
      </c>
    </row>
    <row r="153" spans="1:17" ht="15">
      <c r="A153" s="15">
        <v>253</v>
      </c>
      <c r="B153" s="26">
        <v>746.7</v>
      </c>
      <c r="C153" s="25">
        <v>0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10">
        <f t="shared" si="5"/>
        <v>746.7</v>
      </c>
      <c r="P153" s="10">
        <v>0</v>
      </c>
      <c r="Q153" s="10">
        <f t="shared" si="4"/>
        <v>-746.7</v>
      </c>
    </row>
    <row r="154" spans="1:17" ht="15">
      <c r="A154" s="15">
        <v>254</v>
      </c>
      <c r="B154" s="26">
        <v>762.17</v>
      </c>
      <c r="C154" s="25">
        <v>9173.49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10">
        <f t="shared" si="5"/>
        <v>9935.66</v>
      </c>
      <c r="P154" s="10">
        <v>762</v>
      </c>
      <c r="Q154" s="10">
        <f t="shared" si="4"/>
        <v>-9173.66</v>
      </c>
    </row>
    <row r="155" spans="1:17" ht="15">
      <c r="A155" s="15">
        <v>256</v>
      </c>
      <c r="B155" s="26">
        <v>-723.51</v>
      </c>
      <c r="C155" s="25">
        <v>197.88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10">
        <f t="shared" si="5"/>
        <v>-525.63</v>
      </c>
      <c r="P155" s="10">
        <v>445</v>
      </c>
      <c r="Q155" s="10">
        <f t="shared" si="4"/>
        <v>970.63</v>
      </c>
    </row>
    <row r="156" spans="1:17" ht="15">
      <c r="A156" s="15">
        <v>257</v>
      </c>
      <c r="B156" s="26">
        <v>315.89</v>
      </c>
      <c r="C156" s="25">
        <v>0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10">
        <f t="shared" si="5"/>
        <v>315.89</v>
      </c>
      <c r="P156" s="10">
        <v>0</v>
      </c>
      <c r="Q156" s="10">
        <f t="shared" si="4"/>
        <v>-315.89</v>
      </c>
    </row>
    <row r="157" spans="1:17" ht="15">
      <c r="A157" s="15">
        <v>260</v>
      </c>
      <c r="B157" s="26">
        <v>-370.71</v>
      </c>
      <c r="C157" s="25">
        <v>0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10">
        <f t="shared" si="5"/>
        <v>-370.71</v>
      </c>
      <c r="P157" s="10">
        <v>0</v>
      </c>
      <c r="Q157" s="10">
        <f t="shared" si="4"/>
        <v>370.71</v>
      </c>
    </row>
    <row r="158" spans="1:18" ht="15">
      <c r="A158" s="15">
        <v>261</v>
      </c>
      <c r="B158" s="26">
        <v>385.44</v>
      </c>
      <c r="C158" s="25">
        <v>0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10">
        <f t="shared" si="5"/>
        <v>385.44</v>
      </c>
      <c r="P158" s="10">
        <v>0</v>
      </c>
      <c r="Q158" s="10">
        <f t="shared" si="4"/>
        <v>-385.44</v>
      </c>
      <c r="R158" s="13"/>
    </row>
    <row r="159" spans="1:17" ht="15">
      <c r="A159" s="15">
        <v>264</v>
      </c>
      <c r="B159" s="26">
        <v>-54.41</v>
      </c>
      <c r="C159" s="25">
        <v>240.93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10">
        <f t="shared" si="5"/>
        <v>186.52</v>
      </c>
      <c r="P159" s="10">
        <v>0</v>
      </c>
      <c r="Q159" s="10">
        <f t="shared" si="4"/>
        <v>-186.52</v>
      </c>
    </row>
    <row r="160" spans="1:17" ht="15">
      <c r="A160" s="15">
        <v>265</v>
      </c>
      <c r="B160" s="26">
        <v>-1197.81</v>
      </c>
      <c r="C160" s="25">
        <v>0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10">
        <f t="shared" si="5"/>
        <v>-1197.81</v>
      </c>
      <c r="P160" s="10">
        <v>0</v>
      </c>
      <c r="Q160" s="10">
        <f t="shared" si="4"/>
        <v>1197.81</v>
      </c>
    </row>
    <row r="161" spans="1:17" ht="15">
      <c r="A161" s="15">
        <v>266</v>
      </c>
      <c r="B161" s="26">
        <v>-407.7</v>
      </c>
      <c r="C161" s="25">
        <v>0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10">
        <f t="shared" si="5"/>
        <v>-407.7</v>
      </c>
      <c r="P161" s="10">
        <v>0</v>
      </c>
      <c r="Q161" s="10">
        <f t="shared" si="4"/>
        <v>407.7</v>
      </c>
    </row>
    <row r="162" spans="1:17" ht="15">
      <c r="A162" s="15">
        <v>269</v>
      </c>
      <c r="B162" s="26">
        <v>-224.77</v>
      </c>
      <c r="C162" s="25">
        <v>0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10">
        <f t="shared" si="5"/>
        <v>-224.77</v>
      </c>
      <c r="P162" s="10">
        <v>0</v>
      </c>
      <c r="Q162" s="10">
        <f t="shared" si="4"/>
        <v>224.77</v>
      </c>
    </row>
    <row r="163" spans="1:17" ht="15">
      <c r="A163" s="15">
        <v>270</v>
      </c>
      <c r="B163" s="26">
        <v>-1262.71</v>
      </c>
      <c r="C163" s="25">
        <v>0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10">
        <f t="shared" si="5"/>
        <v>-1262.71</v>
      </c>
      <c r="P163" s="10">
        <v>0</v>
      </c>
      <c r="Q163" s="10">
        <f t="shared" si="4"/>
        <v>1262.71</v>
      </c>
    </row>
    <row r="164" spans="1:17" ht="15">
      <c r="A164" s="15">
        <v>271</v>
      </c>
      <c r="B164" s="26">
        <v>689.97</v>
      </c>
      <c r="C164" s="25">
        <v>0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10">
        <f t="shared" si="5"/>
        <v>689.97</v>
      </c>
      <c r="P164" s="10">
        <v>0</v>
      </c>
      <c r="Q164" s="10">
        <f t="shared" si="4"/>
        <v>-689.97</v>
      </c>
    </row>
    <row r="165" spans="1:17" ht="15">
      <c r="A165" s="15">
        <v>272</v>
      </c>
      <c r="B165" s="26">
        <v>0</v>
      </c>
      <c r="C165" s="25">
        <v>0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10">
        <v>0</v>
      </c>
      <c r="P165" s="10">
        <v>0</v>
      </c>
      <c r="Q165" s="10">
        <f t="shared" si="4"/>
        <v>0</v>
      </c>
    </row>
    <row r="166" spans="1:17" ht="15">
      <c r="A166" s="15">
        <v>274</v>
      </c>
      <c r="B166" s="26">
        <v>-93.26</v>
      </c>
      <c r="C166" s="25">
        <v>0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10">
        <f t="shared" si="5"/>
        <v>-93.26</v>
      </c>
      <c r="P166" s="10">
        <v>0</v>
      </c>
      <c r="Q166" s="10">
        <f t="shared" si="4"/>
        <v>93.26</v>
      </c>
    </row>
    <row r="167" spans="1:17" ht="15">
      <c r="A167" s="15" t="s">
        <v>37</v>
      </c>
      <c r="B167" s="26">
        <v>402.36</v>
      </c>
      <c r="C167" s="25">
        <v>15.09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10">
        <f t="shared" si="5"/>
        <v>417.45</v>
      </c>
      <c r="P167" s="10">
        <v>894</v>
      </c>
      <c r="Q167" s="10">
        <f t="shared" si="4"/>
        <v>476.55</v>
      </c>
    </row>
    <row r="168" spans="1:17" ht="15">
      <c r="A168" s="15">
        <v>277</v>
      </c>
      <c r="B168" s="26">
        <v>3.94</v>
      </c>
      <c r="C168" s="25">
        <v>0</v>
      </c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10">
        <f t="shared" si="5"/>
        <v>3.94</v>
      </c>
      <c r="P168" s="10">
        <v>0</v>
      </c>
      <c r="Q168" s="10">
        <f t="shared" si="4"/>
        <v>-3.94</v>
      </c>
    </row>
    <row r="169" spans="1:17" ht="15">
      <c r="A169" s="15">
        <v>278</v>
      </c>
      <c r="B169" s="25">
        <v>-1853.9</v>
      </c>
      <c r="C169" s="25">
        <v>0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10">
        <f t="shared" si="5"/>
        <v>-1853.9</v>
      </c>
      <c r="P169" s="10">
        <v>0</v>
      </c>
      <c r="Q169" s="10">
        <f t="shared" si="4"/>
        <v>1853.9</v>
      </c>
    </row>
    <row r="170" spans="1:17" ht="15">
      <c r="A170" s="15">
        <v>279</v>
      </c>
      <c r="B170" s="26">
        <v>-512.49</v>
      </c>
      <c r="C170" s="25">
        <v>0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10">
        <f t="shared" si="5"/>
        <v>-512.49</v>
      </c>
      <c r="P170" s="10">
        <v>0</v>
      </c>
      <c r="Q170" s="10">
        <f t="shared" si="4"/>
        <v>512.49</v>
      </c>
    </row>
    <row r="171" spans="1:17" ht="15">
      <c r="A171" s="15">
        <v>282</v>
      </c>
      <c r="B171" s="26">
        <v>0</v>
      </c>
      <c r="C171" s="25">
        <v>0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10">
        <v>0</v>
      </c>
      <c r="P171" s="10">
        <v>0</v>
      </c>
      <c r="Q171" s="10">
        <f t="shared" si="4"/>
        <v>0</v>
      </c>
    </row>
    <row r="172" spans="1:17" ht="15">
      <c r="A172" s="15">
        <v>283</v>
      </c>
      <c r="B172" s="25">
        <v>40.83</v>
      </c>
      <c r="C172" s="25">
        <v>0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10">
        <f t="shared" si="5"/>
        <v>40.83</v>
      </c>
      <c r="P172" s="10">
        <v>0</v>
      </c>
      <c r="Q172" s="10">
        <f t="shared" si="4"/>
        <v>-40.83</v>
      </c>
    </row>
    <row r="173" spans="1:19" ht="14.25" customHeight="1">
      <c r="A173" s="15">
        <v>284</v>
      </c>
      <c r="B173" s="25">
        <v>-5008.42</v>
      </c>
      <c r="C173" s="25">
        <v>2289.57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10">
        <f t="shared" si="5"/>
        <v>-2718.85</v>
      </c>
      <c r="P173" s="10">
        <v>2818</v>
      </c>
      <c r="Q173" s="10">
        <f t="shared" si="4"/>
        <v>5536.85</v>
      </c>
      <c r="R173" s="33"/>
      <c r="S173" s="34"/>
    </row>
    <row r="174" spans="1:19" ht="15.75" customHeight="1">
      <c r="A174" s="15">
        <v>285</v>
      </c>
      <c r="B174" s="26">
        <v>35958.43</v>
      </c>
      <c r="C174" s="25">
        <v>1837.32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10">
        <f t="shared" si="5"/>
        <v>37795.75</v>
      </c>
      <c r="P174" s="10">
        <v>20000</v>
      </c>
      <c r="Q174" s="10">
        <f t="shared" si="4"/>
        <v>-17795.75</v>
      </c>
      <c r="R174" s="33"/>
      <c r="S174" s="34"/>
    </row>
    <row r="175" spans="1:17" ht="14.25" customHeight="1">
      <c r="A175" s="15">
        <v>286</v>
      </c>
      <c r="B175" s="25">
        <v>0</v>
      </c>
      <c r="C175" s="25">
        <v>0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10">
        <f t="shared" si="5"/>
        <v>0</v>
      </c>
      <c r="P175" s="10">
        <v>0</v>
      </c>
      <c r="Q175" s="10">
        <f t="shared" si="4"/>
        <v>0</v>
      </c>
    </row>
    <row r="176" spans="1:17" ht="15">
      <c r="A176" s="15">
        <v>287</v>
      </c>
      <c r="B176" s="26">
        <v>756.25</v>
      </c>
      <c r="C176" s="25">
        <v>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10">
        <f t="shared" si="5"/>
        <v>756.25</v>
      </c>
      <c r="P176" s="10">
        <v>0</v>
      </c>
      <c r="Q176" s="10">
        <f t="shared" si="4"/>
        <v>-756.25</v>
      </c>
    </row>
    <row r="177" spans="1:17" ht="15">
      <c r="A177" s="15">
        <v>289</v>
      </c>
      <c r="B177" s="26">
        <v>-717.82</v>
      </c>
      <c r="C177" s="25">
        <v>0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10">
        <f t="shared" si="5"/>
        <v>-717.82</v>
      </c>
      <c r="P177" s="10">
        <v>0</v>
      </c>
      <c r="Q177" s="10">
        <f t="shared" si="4"/>
        <v>717.82</v>
      </c>
    </row>
    <row r="178" spans="1:17" ht="15">
      <c r="A178" s="15">
        <v>290</v>
      </c>
      <c r="B178" s="26">
        <v>-1716.91</v>
      </c>
      <c r="C178" s="25">
        <v>2150.37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10">
        <f t="shared" si="5"/>
        <v>433.4599999999998</v>
      </c>
      <c r="P178" s="10">
        <v>6000</v>
      </c>
      <c r="Q178" s="10">
        <f t="shared" si="4"/>
        <v>5566.54</v>
      </c>
    </row>
    <row r="179" spans="1:17" ht="15">
      <c r="A179" s="15">
        <v>291</v>
      </c>
      <c r="B179" s="26">
        <v>183.3</v>
      </c>
      <c r="C179" s="25">
        <v>0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10">
        <f t="shared" si="5"/>
        <v>183.3</v>
      </c>
      <c r="P179" s="10">
        <v>183.3</v>
      </c>
      <c r="Q179" s="10">
        <f t="shared" si="4"/>
        <v>0</v>
      </c>
    </row>
    <row r="180" spans="1:17" ht="15">
      <c r="A180" s="15">
        <v>292</v>
      </c>
      <c r="B180" s="26">
        <v>-0.3</v>
      </c>
      <c r="C180" s="25">
        <v>0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10">
        <f t="shared" si="5"/>
        <v>-0.3</v>
      </c>
      <c r="P180" s="10">
        <v>0</v>
      </c>
      <c r="Q180" s="10">
        <f t="shared" si="4"/>
        <v>0.3</v>
      </c>
    </row>
    <row r="181" spans="1:17" ht="17.25" customHeight="1">
      <c r="A181" s="15">
        <v>293</v>
      </c>
      <c r="B181" s="26">
        <v>67.29</v>
      </c>
      <c r="C181" s="25">
        <v>0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10">
        <f t="shared" si="5"/>
        <v>67.29</v>
      </c>
      <c r="P181" s="10">
        <v>0</v>
      </c>
      <c r="Q181" s="10">
        <f t="shared" si="4"/>
        <v>-67.29</v>
      </c>
    </row>
    <row r="182" spans="1:17" ht="15">
      <c r="A182" s="15">
        <v>295</v>
      </c>
      <c r="B182" s="25">
        <v>118.54</v>
      </c>
      <c r="C182" s="25">
        <v>4.47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10">
        <f t="shared" si="5"/>
        <v>123.01</v>
      </c>
      <c r="P182" s="10">
        <v>119</v>
      </c>
      <c r="Q182" s="10">
        <f t="shared" si="4"/>
        <v>-4.010000000000005</v>
      </c>
    </row>
    <row r="183" spans="1:17" ht="15">
      <c r="A183" s="15">
        <v>296</v>
      </c>
      <c r="B183" s="26">
        <v>21.5</v>
      </c>
      <c r="C183" s="25">
        <v>0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10">
        <f t="shared" si="5"/>
        <v>21.5</v>
      </c>
      <c r="P183" s="10">
        <v>0</v>
      </c>
      <c r="Q183" s="10">
        <f t="shared" si="4"/>
        <v>-21.5</v>
      </c>
    </row>
    <row r="184" spans="1:17" ht="15">
      <c r="A184" s="15">
        <v>297</v>
      </c>
      <c r="B184" s="25">
        <v>318.99</v>
      </c>
      <c r="C184" s="25">
        <v>0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10">
        <f t="shared" si="5"/>
        <v>318.99</v>
      </c>
      <c r="P184" s="10">
        <v>0</v>
      </c>
      <c r="Q184" s="10">
        <f t="shared" si="4"/>
        <v>-318.99</v>
      </c>
    </row>
    <row r="185" spans="1:17" ht="15">
      <c r="A185" s="15">
        <v>298</v>
      </c>
      <c r="B185" s="25">
        <v>4</v>
      </c>
      <c r="C185" s="25">
        <v>0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10">
        <f t="shared" si="5"/>
        <v>4</v>
      </c>
      <c r="P185" s="10">
        <v>0</v>
      </c>
      <c r="Q185" s="10">
        <f t="shared" si="4"/>
        <v>-4</v>
      </c>
    </row>
    <row r="186" spans="1:17" ht="15">
      <c r="A186" s="15">
        <v>299</v>
      </c>
      <c r="B186" s="26">
        <v>-10396</v>
      </c>
      <c r="C186" s="25">
        <v>0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10">
        <f t="shared" si="5"/>
        <v>-10396</v>
      </c>
      <c r="P186" s="10">
        <v>0</v>
      </c>
      <c r="Q186" s="10">
        <f t="shared" si="4"/>
        <v>10396</v>
      </c>
    </row>
    <row r="187" spans="1:17" ht="15">
      <c r="A187" s="15">
        <v>301</v>
      </c>
      <c r="B187" s="25">
        <v>4</v>
      </c>
      <c r="C187" s="25">
        <v>0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10">
        <f t="shared" si="5"/>
        <v>4</v>
      </c>
      <c r="P187" s="10">
        <v>0</v>
      </c>
      <c r="Q187" s="10">
        <f t="shared" si="4"/>
        <v>-4</v>
      </c>
    </row>
    <row r="188" spans="1:17" ht="15">
      <c r="A188" s="15">
        <v>302</v>
      </c>
      <c r="B188" s="25">
        <v>12</v>
      </c>
      <c r="C188" s="25">
        <v>0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10">
        <f t="shared" si="5"/>
        <v>12</v>
      </c>
      <c r="P188" s="10">
        <v>0</v>
      </c>
      <c r="Q188" s="10">
        <f t="shared" si="4"/>
        <v>-12</v>
      </c>
    </row>
    <row r="189" spans="1:17" ht="15">
      <c r="A189" s="15">
        <v>304</v>
      </c>
      <c r="B189" s="25">
        <v>12.12</v>
      </c>
      <c r="C189" s="25">
        <v>0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10">
        <f t="shared" si="5"/>
        <v>12.12</v>
      </c>
      <c r="P189" s="10">
        <v>0</v>
      </c>
      <c r="Q189" s="10">
        <f t="shared" si="4"/>
        <v>-12.12</v>
      </c>
    </row>
    <row r="190" spans="1:17" ht="15">
      <c r="A190" s="15">
        <v>307</v>
      </c>
      <c r="B190" s="26">
        <v>-8266.63</v>
      </c>
      <c r="C190" s="25">
        <v>0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10">
        <f t="shared" si="5"/>
        <v>-8266.63</v>
      </c>
      <c r="P190" s="10">
        <v>0</v>
      </c>
      <c r="Q190" s="10">
        <f t="shared" si="4"/>
        <v>8266.63</v>
      </c>
    </row>
    <row r="191" spans="1:17" ht="15">
      <c r="A191" s="15">
        <v>308</v>
      </c>
      <c r="B191" s="25">
        <v>8</v>
      </c>
      <c r="C191" s="25">
        <v>0</v>
      </c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10">
        <f t="shared" si="5"/>
        <v>8</v>
      </c>
      <c r="P191" s="10">
        <v>0</v>
      </c>
      <c r="Q191" s="10">
        <f t="shared" si="4"/>
        <v>-8</v>
      </c>
    </row>
    <row r="192" spans="1:17" ht="15">
      <c r="A192" s="15">
        <v>309</v>
      </c>
      <c r="B192" s="26">
        <v>3683.99</v>
      </c>
      <c r="C192" s="25">
        <v>1059.66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10">
        <f t="shared" si="5"/>
        <v>4743.65</v>
      </c>
      <c r="P192" s="10">
        <v>1746</v>
      </c>
      <c r="Q192" s="10">
        <f t="shared" si="4"/>
        <v>-2997.6499999999996</v>
      </c>
    </row>
    <row r="193" spans="1:17" ht="15">
      <c r="A193" s="15">
        <v>310</v>
      </c>
      <c r="B193" s="26">
        <v>6499.12</v>
      </c>
      <c r="C193" s="25">
        <v>255.45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10">
        <f t="shared" si="5"/>
        <v>6754.57</v>
      </c>
      <c r="P193" s="10">
        <v>6428</v>
      </c>
      <c r="Q193" s="10">
        <f t="shared" si="4"/>
        <v>-326.5699999999997</v>
      </c>
    </row>
    <row r="194" spans="1:17" ht="15">
      <c r="A194" s="15">
        <v>316</v>
      </c>
      <c r="B194" s="25">
        <v>6255.38</v>
      </c>
      <c r="C194" s="25">
        <v>0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10">
        <f t="shared" si="5"/>
        <v>6255.38</v>
      </c>
      <c r="P194" s="10">
        <v>0</v>
      </c>
      <c r="Q194" s="10">
        <f t="shared" si="4"/>
        <v>-6255.38</v>
      </c>
    </row>
    <row r="195" spans="1:17" ht="15">
      <c r="A195" s="15">
        <v>317</v>
      </c>
      <c r="B195" s="26">
        <v>-1921.1</v>
      </c>
      <c r="C195" s="25">
        <v>0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10">
        <f t="shared" si="5"/>
        <v>-1921.1</v>
      </c>
      <c r="P195" s="10">
        <v>0</v>
      </c>
      <c r="Q195" s="10">
        <f aca="true" t="shared" si="6" ref="Q195:Q258">P195-O195</f>
        <v>1921.1</v>
      </c>
    </row>
    <row r="196" spans="1:17" ht="15">
      <c r="A196" s="15">
        <v>318</v>
      </c>
      <c r="B196" s="25">
        <v>511.25</v>
      </c>
      <c r="C196" s="25">
        <v>48.63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10">
        <f t="shared" si="5"/>
        <v>559.88</v>
      </c>
      <c r="P196" s="10">
        <v>0</v>
      </c>
      <c r="Q196" s="10">
        <f t="shared" si="6"/>
        <v>-559.88</v>
      </c>
    </row>
    <row r="197" spans="1:17" ht="15">
      <c r="A197" s="15">
        <v>319</v>
      </c>
      <c r="B197" s="25">
        <v>-425.36</v>
      </c>
      <c r="C197" s="25">
        <v>0</v>
      </c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10">
        <f t="shared" si="5"/>
        <v>-425.36</v>
      </c>
      <c r="P197" s="10">
        <v>0</v>
      </c>
      <c r="Q197" s="10">
        <f t="shared" si="6"/>
        <v>425.36</v>
      </c>
    </row>
    <row r="198" spans="1:17" ht="15">
      <c r="A198" s="15">
        <v>320</v>
      </c>
      <c r="B198" s="25">
        <v>-643.49</v>
      </c>
      <c r="C198" s="25">
        <v>292.47</v>
      </c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10">
        <f t="shared" si="5"/>
        <v>-351.02</v>
      </c>
      <c r="P198" s="10">
        <v>0</v>
      </c>
      <c r="Q198" s="10">
        <f t="shared" si="6"/>
        <v>351.02</v>
      </c>
    </row>
    <row r="199" spans="1:17" ht="15">
      <c r="A199" s="15">
        <v>321</v>
      </c>
      <c r="B199" s="26">
        <v>327.48</v>
      </c>
      <c r="C199" s="25">
        <v>36.33</v>
      </c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10">
        <f t="shared" si="5"/>
        <v>363.81</v>
      </c>
      <c r="P199" s="10">
        <v>0</v>
      </c>
      <c r="Q199" s="10">
        <f t="shared" si="6"/>
        <v>-363.81</v>
      </c>
    </row>
    <row r="200" spans="1:18" ht="15">
      <c r="A200" s="15">
        <v>322</v>
      </c>
      <c r="B200" s="25">
        <v>4</v>
      </c>
      <c r="C200" s="25">
        <v>0</v>
      </c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10">
        <f t="shared" si="5"/>
        <v>4</v>
      </c>
      <c r="P200" s="10">
        <v>0</v>
      </c>
      <c r="Q200" s="10">
        <f t="shared" si="6"/>
        <v>-4</v>
      </c>
      <c r="R200" s="9"/>
    </row>
    <row r="201" spans="1:17" ht="15">
      <c r="A201" s="15">
        <v>323</v>
      </c>
      <c r="B201" s="25">
        <v>-5772.96</v>
      </c>
      <c r="C201" s="25">
        <v>464.94</v>
      </c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10">
        <f aca="true" t="shared" si="7" ref="O201:O264">SUM(B201:N201)</f>
        <v>-5308.02</v>
      </c>
      <c r="P201" s="10">
        <v>0</v>
      </c>
      <c r="Q201" s="10">
        <f t="shared" si="6"/>
        <v>5308.02</v>
      </c>
    </row>
    <row r="202" spans="1:17" ht="15">
      <c r="A202" s="15">
        <v>325</v>
      </c>
      <c r="B202" s="26">
        <v>-782.14</v>
      </c>
      <c r="C202" s="25">
        <v>0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10">
        <f t="shared" si="7"/>
        <v>-782.14</v>
      </c>
      <c r="P202" s="10">
        <v>0</v>
      </c>
      <c r="Q202" s="10">
        <f t="shared" si="6"/>
        <v>782.14</v>
      </c>
    </row>
    <row r="203" spans="1:17" ht="15">
      <c r="A203" s="15">
        <v>326</v>
      </c>
      <c r="B203" s="26">
        <v>-362.46</v>
      </c>
      <c r="C203" s="25">
        <v>0</v>
      </c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10">
        <f t="shared" si="7"/>
        <v>-362.46</v>
      </c>
      <c r="P203" s="10">
        <v>0</v>
      </c>
      <c r="Q203" s="10">
        <f t="shared" si="6"/>
        <v>362.46</v>
      </c>
    </row>
    <row r="204" spans="1:17" ht="15">
      <c r="A204" s="15">
        <v>327</v>
      </c>
      <c r="B204" s="26">
        <v>-423.09</v>
      </c>
      <c r="C204" s="25">
        <v>0</v>
      </c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10">
        <f t="shared" si="7"/>
        <v>-423.09</v>
      </c>
      <c r="P204" s="10">
        <v>0</v>
      </c>
      <c r="Q204" s="10">
        <f t="shared" si="6"/>
        <v>423.09</v>
      </c>
    </row>
    <row r="205" spans="1:17" ht="15">
      <c r="A205" s="15">
        <v>328</v>
      </c>
      <c r="B205" s="25">
        <v>-1514.6</v>
      </c>
      <c r="C205" s="25">
        <v>0</v>
      </c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10">
        <f t="shared" si="7"/>
        <v>-1514.6</v>
      </c>
      <c r="P205" s="10">
        <v>0</v>
      </c>
      <c r="Q205" s="10">
        <f t="shared" si="6"/>
        <v>1514.6</v>
      </c>
    </row>
    <row r="206" spans="1:17" ht="15">
      <c r="A206" s="15">
        <v>329</v>
      </c>
      <c r="B206" s="26">
        <v>-338.41</v>
      </c>
      <c r="C206" s="25">
        <v>76.56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10">
        <f t="shared" si="7"/>
        <v>-261.85</v>
      </c>
      <c r="P206" s="10">
        <v>0</v>
      </c>
      <c r="Q206" s="10">
        <f t="shared" si="6"/>
        <v>261.85</v>
      </c>
    </row>
    <row r="207" spans="1:17" ht="15">
      <c r="A207" s="15">
        <v>330</v>
      </c>
      <c r="B207" s="25">
        <v>4</v>
      </c>
      <c r="C207" s="25">
        <v>0</v>
      </c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10">
        <f t="shared" si="7"/>
        <v>4</v>
      </c>
      <c r="P207" s="10">
        <v>0</v>
      </c>
      <c r="Q207" s="10">
        <f t="shared" si="6"/>
        <v>-4</v>
      </c>
    </row>
    <row r="208" spans="1:17" ht="15">
      <c r="A208" s="15" t="s">
        <v>38</v>
      </c>
      <c r="B208" s="26">
        <v>-1924.08</v>
      </c>
      <c r="C208" s="25">
        <v>0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10">
        <f t="shared" si="7"/>
        <v>-1924.08</v>
      </c>
      <c r="P208" s="10">
        <v>0</v>
      </c>
      <c r="Q208" s="10">
        <f t="shared" si="6"/>
        <v>1924.08</v>
      </c>
    </row>
    <row r="209" spans="1:17" ht="15">
      <c r="A209" s="15">
        <v>335</v>
      </c>
      <c r="B209" s="26">
        <v>0</v>
      </c>
      <c r="C209" s="25">
        <v>0</v>
      </c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10">
        <f t="shared" si="7"/>
        <v>0</v>
      </c>
      <c r="P209" s="10">
        <v>0</v>
      </c>
      <c r="Q209" s="10">
        <f t="shared" si="6"/>
        <v>0</v>
      </c>
    </row>
    <row r="210" spans="1:17" ht="15">
      <c r="A210" s="15">
        <v>338</v>
      </c>
      <c r="B210" s="26">
        <v>1522.09</v>
      </c>
      <c r="C210" s="25">
        <v>0</v>
      </c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10">
        <f t="shared" si="7"/>
        <v>1522.09</v>
      </c>
      <c r="P210" s="10">
        <v>0</v>
      </c>
      <c r="Q210" s="10">
        <f t="shared" si="6"/>
        <v>-1522.09</v>
      </c>
    </row>
    <row r="211" spans="1:17" ht="15">
      <c r="A211" s="15">
        <v>339</v>
      </c>
      <c r="B211" s="26">
        <v>-978.91</v>
      </c>
      <c r="C211" s="25">
        <v>4.47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10">
        <f t="shared" si="7"/>
        <v>-974.4399999999999</v>
      </c>
      <c r="P211" s="10">
        <v>0</v>
      </c>
      <c r="Q211" s="10">
        <f t="shared" si="6"/>
        <v>974.4399999999999</v>
      </c>
    </row>
    <row r="212" spans="1:17" ht="15">
      <c r="A212" s="15">
        <v>340</v>
      </c>
      <c r="B212" s="26">
        <v>914.99</v>
      </c>
      <c r="C212" s="25">
        <v>423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10">
        <f t="shared" si="7"/>
        <v>1337.99</v>
      </c>
      <c r="P212" s="10">
        <v>1000</v>
      </c>
      <c r="Q212" s="10">
        <f t="shared" si="6"/>
        <v>-337.99</v>
      </c>
    </row>
    <row r="213" spans="1:17" ht="15.75" customHeight="1">
      <c r="A213" s="15">
        <v>341</v>
      </c>
      <c r="B213" s="26">
        <v>29.59</v>
      </c>
      <c r="C213" s="25">
        <v>0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10">
        <f t="shared" si="7"/>
        <v>29.59</v>
      </c>
      <c r="P213" s="10">
        <v>0</v>
      </c>
      <c r="Q213" s="10">
        <f t="shared" si="6"/>
        <v>-29.59</v>
      </c>
    </row>
    <row r="214" spans="1:18" ht="15">
      <c r="A214" s="15">
        <v>342</v>
      </c>
      <c r="B214" s="25">
        <v>-2571.61</v>
      </c>
      <c r="C214" s="25">
        <v>461.31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10">
        <f t="shared" si="7"/>
        <v>-2110.3</v>
      </c>
      <c r="P214" s="10">
        <v>0</v>
      </c>
      <c r="Q214" s="10">
        <f t="shared" si="6"/>
        <v>2110.3</v>
      </c>
      <c r="R214" s="13"/>
    </row>
    <row r="215" spans="1:17" ht="15">
      <c r="A215" s="15">
        <v>343</v>
      </c>
      <c r="B215" s="26">
        <v>227.03</v>
      </c>
      <c r="C215" s="25">
        <v>31.86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10">
        <f t="shared" si="7"/>
        <v>258.89</v>
      </c>
      <c r="P215" s="10">
        <v>0</v>
      </c>
      <c r="Q215" s="10">
        <f t="shared" si="6"/>
        <v>-258.89</v>
      </c>
    </row>
    <row r="216" spans="1:17" ht="15">
      <c r="A216" s="15" t="s">
        <v>39</v>
      </c>
      <c r="B216" s="26">
        <v>0.09</v>
      </c>
      <c r="C216" s="25">
        <v>0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10">
        <f t="shared" si="7"/>
        <v>0.09</v>
      </c>
      <c r="P216" s="10">
        <v>0</v>
      </c>
      <c r="Q216" s="10">
        <f t="shared" si="6"/>
        <v>-0.09</v>
      </c>
    </row>
    <row r="217" spans="1:17" ht="15">
      <c r="A217" s="15">
        <v>348</v>
      </c>
      <c r="B217" s="26">
        <v>0.17</v>
      </c>
      <c r="C217" s="25">
        <v>0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10">
        <f t="shared" si="7"/>
        <v>0.17</v>
      </c>
      <c r="P217" s="10">
        <v>0</v>
      </c>
      <c r="Q217" s="10">
        <f t="shared" si="6"/>
        <v>-0.17</v>
      </c>
    </row>
    <row r="218" spans="1:17" ht="15">
      <c r="A218" s="15">
        <v>349</v>
      </c>
      <c r="B218" s="26">
        <v>-197.99</v>
      </c>
      <c r="C218" s="25">
        <v>0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10">
        <f t="shared" si="7"/>
        <v>-197.99</v>
      </c>
      <c r="P218" s="10">
        <v>0</v>
      </c>
      <c r="Q218" s="10">
        <f t="shared" si="6"/>
        <v>197.99</v>
      </c>
    </row>
    <row r="219" spans="1:17" ht="15">
      <c r="A219" s="15">
        <v>353</v>
      </c>
      <c r="B219" s="25">
        <v>4</v>
      </c>
      <c r="C219" s="25">
        <v>0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10">
        <f t="shared" si="7"/>
        <v>4</v>
      </c>
      <c r="P219" s="10">
        <v>0</v>
      </c>
      <c r="Q219" s="10">
        <f t="shared" si="6"/>
        <v>-4</v>
      </c>
    </row>
    <row r="220" spans="1:17" ht="15">
      <c r="A220" s="15">
        <v>354</v>
      </c>
      <c r="B220" s="26">
        <v>12</v>
      </c>
      <c r="C220" s="25">
        <v>0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10">
        <f t="shared" si="7"/>
        <v>12</v>
      </c>
      <c r="P220" s="10">
        <v>0</v>
      </c>
      <c r="Q220" s="10">
        <f t="shared" si="6"/>
        <v>-12</v>
      </c>
    </row>
    <row r="221" spans="1:17" ht="15">
      <c r="A221" s="15">
        <v>357</v>
      </c>
      <c r="B221" s="25">
        <v>1038.65</v>
      </c>
      <c r="C221" s="25">
        <v>0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10">
        <f t="shared" si="7"/>
        <v>1038.65</v>
      </c>
      <c r="P221" s="10">
        <v>0</v>
      </c>
      <c r="Q221" s="10">
        <f t="shared" si="6"/>
        <v>-1038.65</v>
      </c>
    </row>
    <row r="222" spans="1:17" ht="15">
      <c r="A222" s="15">
        <v>358</v>
      </c>
      <c r="B222" s="25">
        <v>-3000</v>
      </c>
      <c r="C222" s="25">
        <v>0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10">
        <f t="shared" si="7"/>
        <v>-3000</v>
      </c>
      <c r="P222" s="10">
        <v>0</v>
      </c>
      <c r="Q222" s="10">
        <f t="shared" si="6"/>
        <v>3000</v>
      </c>
    </row>
    <row r="223" spans="1:17" ht="15">
      <c r="A223" s="15">
        <v>360</v>
      </c>
      <c r="B223" s="25">
        <v>-576.91</v>
      </c>
      <c r="C223" s="25">
        <v>0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10">
        <f t="shared" si="7"/>
        <v>-576.91</v>
      </c>
      <c r="P223" s="10">
        <v>30</v>
      </c>
      <c r="Q223" s="10">
        <f t="shared" si="6"/>
        <v>606.91</v>
      </c>
    </row>
    <row r="224" spans="1:17" ht="15">
      <c r="A224" s="15">
        <v>361</v>
      </c>
      <c r="B224" s="26">
        <v>-1052.46</v>
      </c>
      <c r="C224" s="25">
        <v>0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10">
        <f t="shared" si="7"/>
        <v>-1052.46</v>
      </c>
      <c r="P224" s="10">
        <v>0</v>
      </c>
      <c r="Q224" s="10">
        <f t="shared" si="6"/>
        <v>1052.46</v>
      </c>
    </row>
    <row r="225" spans="1:17" ht="15">
      <c r="A225" s="15">
        <v>362</v>
      </c>
      <c r="B225" s="26">
        <v>-6043.26</v>
      </c>
      <c r="C225" s="25">
        <v>0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10">
        <f t="shared" si="7"/>
        <v>-6043.26</v>
      </c>
      <c r="P225" s="10">
        <v>0</v>
      </c>
      <c r="Q225" s="10">
        <f t="shared" si="6"/>
        <v>6043.26</v>
      </c>
    </row>
    <row r="226" spans="1:17" ht="15">
      <c r="A226" s="15">
        <v>364</v>
      </c>
      <c r="B226" s="25">
        <v>-1395.17</v>
      </c>
      <c r="C226" s="25">
        <v>0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10">
        <f t="shared" si="7"/>
        <v>-1395.17</v>
      </c>
      <c r="P226" s="10">
        <v>0</v>
      </c>
      <c r="Q226" s="10">
        <f t="shared" si="6"/>
        <v>1395.17</v>
      </c>
    </row>
    <row r="227" spans="1:17" ht="15">
      <c r="A227" s="15">
        <v>365</v>
      </c>
      <c r="B227" s="26">
        <v>173.35</v>
      </c>
      <c r="C227" s="25">
        <v>0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10">
        <f t="shared" si="7"/>
        <v>173.35</v>
      </c>
      <c r="P227" s="10">
        <v>0</v>
      </c>
      <c r="Q227" s="10">
        <f t="shared" si="6"/>
        <v>-173.35</v>
      </c>
    </row>
    <row r="228" spans="1:17" ht="15">
      <c r="A228" s="15">
        <v>367</v>
      </c>
      <c r="B228" s="25">
        <v>4</v>
      </c>
      <c r="C228" s="25">
        <v>0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10">
        <f t="shared" si="7"/>
        <v>4</v>
      </c>
      <c r="P228" s="10">
        <v>0</v>
      </c>
      <c r="Q228" s="10">
        <f t="shared" si="6"/>
        <v>-4</v>
      </c>
    </row>
    <row r="229" spans="1:17" ht="15">
      <c r="A229" s="15" t="s">
        <v>40</v>
      </c>
      <c r="B229" s="26">
        <v>-365.98</v>
      </c>
      <c r="C229" s="25">
        <v>137.46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10">
        <f t="shared" si="7"/>
        <v>-228.52</v>
      </c>
      <c r="P229" s="10">
        <v>0</v>
      </c>
      <c r="Q229" s="10">
        <f t="shared" si="6"/>
        <v>228.52</v>
      </c>
    </row>
    <row r="230" spans="1:17" ht="15">
      <c r="A230" s="15">
        <v>370</v>
      </c>
      <c r="B230" s="26">
        <v>-197.54</v>
      </c>
      <c r="C230" s="25">
        <v>0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10">
        <f t="shared" si="7"/>
        <v>-197.54</v>
      </c>
      <c r="P230" s="10">
        <v>0</v>
      </c>
      <c r="Q230" s="10">
        <f t="shared" si="6"/>
        <v>197.54</v>
      </c>
    </row>
    <row r="231" spans="1:17" ht="15">
      <c r="A231" s="15">
        <v>371</v>
      </c>
      <c r="B231" s="26">
        <v>-932.87</v>
      </c>
      <c r="C231" s="25">
        <v>658.98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10">
        <f t="shared" si="7"/>
        <v>-273.89</v>
      </c>
      <c r="P231" s="10">
        <v>3000</v>
      </c>
      <c r="Q231" s="10">
        <f t="shared" si="6"/>
        <v>3273.89</v>
      </c>
    </row>
    <row r="232" spans="1:17" ht="15">
      <c r="A232" s="15">
        <v>372</v>
      </c>
      <c r="B232" s="25">
        <v>410.91</v>
      </c>
      <c r="C232" s="25">
        <v>0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10">
        <f t="shared" si="7"/>
        <v>410.91</v>
      </c>
      <c r="P232" s="10">
        <v>0</v>
      </c>
      <c r="Q232" s="10">
        <f t="shared" si="6"/>
        <v>-410.91</v>
      </c>
    </row>
    <row r="233" spans="1:17" ht="15">
      <c r="A233" s="15">
        <v>373</v>
      </c>
      <c r="B233" s="26">
        <v>-8671.4</v>
      </c>
      <c r="C233" s="25">
        <v>0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10">
        <f t="shared" si="7"/>
        <v>-8671.4</v>
      </c>
      <c r="P233" s="10">
        <v>0</v>
      </c>
      <c r="Q233" s="10">
        <f t="shared" si="6"/>
        <v>8671.4</v>
      </c>
    </row>
    <row r="234" spans="1:17" ht="15">
      <c r="A234" s="15">
        <v>374</v>
      </c>
      <c r="B234" s="26">
        <v>-2554.06</v>
      </c>
      <c r="C234" s="25">
        <v>0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10">
        <f t="shared" si="7"/>
        <v>-2554.06</v>
      </c>
      <c r="P234" s="10">
        <v>0</v>
      </c>
      <c r="Q234" s="10">
        <f t="shared" si="6"/>
        <v>2554.06</v>
      </c>
    </row>
    <row r="235" spans="1:17" ht="15">
      <c r="A235" s="15">
        <v>376</v>
      </c>
      <c r="B235" s="26">
        <v>-1488.81</v>
      </c>
      <c r="C235" s="25">
        <v>0</v>
      </c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10">
        <f t="shared" si="7"/>
        <v>-1488.81</v>
      </c>
      <c r="P235" s="10">
        <v>0</v>
      </c>
      <c r="Q235" s="10">
        <f t="shared" si="6"/>
        <v>1488.81</v>
      </c>
    </row>
    <row r="236" spans="1:17" ht="15">
      <c r="A236" s="15">
        <v>377</v>
      </c>
      <c r="B236" s="26">
        <v>-527.55</v>
      </c>
      <c r="C236" s="25">
        <v>0</v>
      </c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10">
        <f t="shared" si="7"/>
        <v>-527.55</v>
      </c>
      <c r="P236" s="10">
        <v>0</v>
      </c>
      <c r="Q236" s="10">
        <f t="shared" si="6"/>
        <v>527.55</v>
      </c>
    </row>
    <row r="237" spans="1:17" ht="15">
      <c r="A237" s="15">
        <v>378</v>
      </c>
      <c r="B237" s="26">
        <v>25.86</v>
      </c>
      <c r="C237" s="25">
        <v>0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10">
        <f t="shared" si="7"/>
        <v>25.86</v>
      </c>
      <c r="P237" s="10">
        <v>0</v>
      </c>
      <c r="Q237" s="10">
        <f t="shared" si="6"/>
        <v>-25.86</v>
      </c>
    </row>
    <row r="238" spans="1:17" ht="15">
      <c r="A238" s="15">
        <v>379</v>
      </c>
      <c r="B238" s="25">
        <v>818.46</v>
      </c>
      <c r="C238" s="25">
        <v>0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10">
        <f t="shared" si="7"/>
        <v>818.46</v>
      </c>
      <c r="P238" s="10">
        <v>0</v>
      </c>
      <c r="Q238" s="10">
        <f t="shared" si="6"/>
        <v>-818.46</v>
      </c>
    </row>
    <row r="239" spans="1:17" ht="15">
      <c r="A239" s="15">
        <v>380</v>
      </c>
      <c r="B239" s="26">
        <v>-218.97</v>
      </c>
      <c r="C239" s="25">
        <v>0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10">
        <f t="shared" si="7"/>
        <v>-218.97</v>
      </c>
      <c r="P239" s="10">
        <v>0</v>
      </c>
      <c r="Q239" s="10">
        <f t="shared" si="6"/>
        <v>218.97</v>
      </c>
    </row>
    <row r="240" spans="1:17" ht="15">
      <c r="A240" s="15">
        <v>381</v>
      </c>
      <c r="B240" s="26">
        <v>-925.87</v>
      </c>
      <c r="C240" s="25">
        <v>0</v>
      </c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10">
        <f t="shared" si="7"/>
        <v>-925.87</v>
      </c>
      <c r="P240" s="10">
        <v>0</v>
      </c>
      <c r="Q240" s="10">
        <f t="shared" si="6"/>
        <v>925.87</v>
      </c>
    </row>
    <row r="241" spans="1:17" ht="15">
      <c r="A241" s="15">
        <v>382</v>
      </c>
      <c r="B241" s="26">
        <v>8.47</v>
      </c>
      <c r="C241" s="25">
        <v>0</v>
      </c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10">
        <f t="shared" si="7"/>
        <v>8.47</v>
      </c>
      <c r="P241" s="10">
        <v>0</v>
      </c>
      <c r="Q241" s="10">
        <f t="shared" si="6"/>
        <v>-8.47</v>
      </c>
    </row>
    <row r="242" spans="1:17" ht="15">
      <c r="A242" s="15">
        <v>383</v>
      </c>
      <c r="B242" s="25">
        <v>23004.95</v>
      </c>
      <c r="C242" s="25">
        <v>1225.44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10">
        <f t="shared" si="7"/>
        <v>24230.39</v>
      </c>
      <c r="P242" s="10">
        <v>23005</v>
      </c>
      <c r="Q242" s="10">
        <f t="shared" si="6"/>
        <v>-1225.3899999999994</v>
      </c>
    </row>
    <row r="243" spans="1:18" ht="15">
      <c r="A243" s="15">
        <v>384</v>
      </c>
      <c r="B243" s="26">
        <v>5533.23</v>
      </c>
      <c r="C243" s="25">
        <v>3885.21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10">
        <f t="shared" si="7"/>
        <v>9418.439999999999</v>
      </c>
      <c r="P243" s="10">
        <v>10757</v>
      </c>
      <c r="Q243" s="10">
        <f t="shared" si="6"/>
        <v>1338.5600000000013</v>
      </c>
      <c r="R243" s="13"/>
    </row>
    <row r="244" spans="1:17" ht="15">
      <c r="A244" s="15">
        <v>385</v>
      </c>
      <c r="B244" s="25">
        <v>-842.12</v>
      </c>
      <c r="C244" s="25">
        <v>0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10">
        <f t="shared" si="7"/>
        <v>-842.12</v>
      </c>
      <c r="P244" s="10">
        <v>0</v>
      </c>
      <c r="Q244" s="10">
        <f t="shared" si="6"/>
        <v>842.12</v>
      </c>
    </row>
    <row r="245" spans="1:17" ht="15">
      <c r="A245" s="15">
        <v>386</v>
      </c>
      <c r="B245" s="26">
        <v>-147.35</v>
      </c>
      <c r="C245" s="25">
        <v>0</v>
      </c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10">
        <f t="shared" si="7"/>
        <v>-147.35</v>
      </c>
      <c r="P245" s="10">
        <v>0</v>
      </c>
      <c r="Q245" s="10">
        <f t="shared" si="6"/>
        <v>147.35</v>
      </c>
    </row>
    <row r="246" spans="1:17" ht="15">
      <c r="A246" s="15">
        <v>387</v>
      </c>
      <c r="B246" s="26">
        <v>-188.02</v>
      </c>
      <c r="C246" s="25">
        <v>0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10">
        <f t="shared" si="7"/>
        <v>-188.02</v>
      </c>
      <c r="P246" s="10">
        <v>0</v>
      </c>
      <c r="Q246" s="10">
        <f t="shared" si="6"/>
        <v>188.02</v>
      </c>
    </row>
    <row r="247" spans="1:17" ht="15">
      <c r="A247" s="15">
        <v>388</v>
      </c>
      <c r="B247" s="26">
        <v>-854.44</v>
      </c>
      <c r="C247" s="25">
        <v>160.5</v>
      </c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10">
        <f t="shared" si="7"/>
        <v>-693.94</v>
      </c>
      <c r="P247" s="10">
        <v>0</v>
      </c>
      <c r="Q247" s="10">
        <f t="shared" si="6"/>
        <v>693.94</v>
      </c>
    </row>
    <row r="248" spans="1:17" ht="15">
      <c r="A248" s="15">
        <v>389</v>
      </c>
      <c r="B248" s="26">
        <v>-742.35</v>
      </c>
      <c r="C248" s="25">
        <v>0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10">
        <f t="shared" si="7"/>
        <v>-742.35</v>
      </c>
      <c r="P248" s="10">
        <v>0</v>
      </c>
      <c r="Q248" s="10">
        <f t="shared" si="6"/>
        <v>742.35</v>
      </c>
    </row>
    <row r="249" spans="1:17" ht="15">
      <c r="A249" s="15">
        <v>390</v>
      </c>
      <c r="B249" s="25">
        <v>-1528.92</v>
      </c>
      <c r="C249" s="25">
        <v>0</v>
      </c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10">
        <f t="shared" si="7"/>
        <v>-1528.92</v>
      </c>
      <c r="P249" s="10">
        <v>0</v>
      </c>
      <c r="Q249" s="10">
        <f t="shared" si="6"/>
        <v>1528.92</v>
      </c>
    </row>
    <row r="250" spans="1:17" ht="15">
      <c r="A250" s="15" t="s">
        <v>41</v>
      </c>
      <c r="B250" s="26">
        <v>13.41</v>
      </c>
      <c r="C250" s="25">
        <v>0</v>
      </c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10">
        <f t="shared" si="7"/>
        <v>13.41</v>
      </c>
      <c r="P250" s="10">
        <v>0</v>
      </c>
      <c r="Q250" s="10">
        <f t="shared" si="6"/>
        <v>-13.41</v>
      </c>
    </row>
    <row r="251" spans="1:17" ht="15">
      <c r="A251" s="15">
        <v>394</v>
      </c>
      <c r="B251" s="26">
        <v>10679.36</v>
      </c>
      <c r="C251" s="25">
        <v>3183.27</v>
      </c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10">
        <f t="shared" si="7"/>
        <v>13862.630000000001</v>
      </c>
      <c r="P251" s="10">
        <v>10679</v>
      </c>
      <c r="Q251" s="10">
        <f t="shared" si="6"/>
        <v>-3183.630000000001</v>
      </c>
    </row>
    <row r="252" spans="1:17" ht="15">
      <c r="A252" s="15">
        <v>395</v>
      </c>
      <c r="B252" s="26">
        <v>504.38</v>
      </c>
      <c r="C252" s="25">
        <v>8.94</v>
      </c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10">
        <f t="shared" si="7"/>
        <v>513.32</v>
      </c>
      <c r="P252" s="10">
        <v>0</v>
      </c>
      <c r="Q252" s="10">
        <f t="shared" si="6"/>
        <v>-513.32</v>
      </c>
    </row>
    <row r="253" spans="1:17" ht="15">
      <c r="A253" s="15">
        <v>396</v>
      </c>
      <c r="B253" s="26">
        <v>2031.99</v>
      </c>
      <c r="C253" s="25">
        <v>17.88</v>
      </c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10">
        <f t="shared" si="7"/>
        <v>2049.87</v>
      </c>
      <c r="P253" s="10">
        <v>0</v>
      </c>
      <c r="Q253" s="10">
        <f t="shared" si="6"/>
        <v>-2049.87</v>
      </c>
    </row>
    <row r="254" spans="1:17" ht="15">
      <c r="A254" s="15">
        <v>397</v>
      </c>
      <c r="B254" s="26">
        <v>-46.3</v>
      </c>
      <c r="C254" s="25">
        <v>0</v>
      </c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10">
        <f t="shared" si="7"/>
        <v>-46.3</v>
      </c>
      <c r="P254" s="10">
        <v>0</v>
      </c>
      <c r="Q254" s="10">
        <f t="shared" si="6"/>
        <v>46.3</v>
      </c>
    </row>
    <row r="255" spans="1:17" ht="15">
      <c r="A255" s="15">
        <v>398</v>
      </c>
      <c r="B255" s="26">
        <v>347.47</v>
      </c>
      <c r="C255" s="25">
        <v>0</v>
      </c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10">
        <f t="shared" si="7"/>
        <v>347.47</v>
      </c>
      <c r="P255" s="10">
        <v>0</v>
      </c>
      <c r="Q255" s="10">
        <f t="shared" si="6"/>
        <v>-347.47</v>
      </c>
    </row>
    <row r="256" spans="1:17" ht="15">
      <c r="A256" s="15">
        <v>399</v>
      </c>
      <c r="B256" s="25">
        <v>-2253.91</v>
      </c>
      <c r="C256" s="25">
        <v>0</v>
      </c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10">
        <f t="shared" si="7"/>
        <v>-2253.91</v>
      </c>
      <c r="P256" s="10">
        <v>0</v>
      </c>
      <c r="Q256" s="10">
        <f t="shared" si="6"/>
        <v>2253.91</v>
      </c>
    </row>
    <row r="257" spans="1:17" ht="15">
      <c r="A257" s="15" t="s">
        <v>2</v>
      </c>
      <c r="B257" s="26">
        <v>8</v>
      </c>
      <c r="C257" s="25">
        <v>0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10">
        <f t="shared" si="7"/>
        <v>8</v>
      </c>
      <c r="P257" s="10">
        <v>0</v>
      </c>
      <c r="Q257" s="10">
        <f t="shared" si="6"/>
        <v>-8</v>
      </c>
    </row>
    <row r="258" spans="1:17" ht="15">
      <c r="A258" s="15">
        <v>401</v>
      </c>
      <c r="B258" s="25">
        <v>12.99</v>
      </c>
      <c r="C258" s="25">
        <v>0</v>
      </c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10">
        <f t="shared" si="7"/>
        <v>12.99</v>
      </c>
      <c r="P258" s="10">
        <v>0</v>
      </c>
      <c r="Q258" s="10">
        <f t="shared" si="6"/>
        <v>-12.99</v>
      </c>
    </row>
    <row r="259" spans="1:17" ht="15">
      <c r="A259" s="15">
        <v>406</v>
      </c>
      <c r="B259" s="26">
        <v>430.99</v>
      </c>
      <c r="C259" s="25">
        <v>0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10">
        <f t="shared" si="7"/>
        <v>430.99</v>
      </c>
      <c r="P259" s="10">
        <v>0</v>
      </c>
      <c r="Q259" s="10">
        <f aca="true" t="shared" si="8" ref="Q259:Q291">P259-O259</f>
        <v>-430.99</v>
      </c>
    </row>
    <row r="260" spans="1:17" ht="15">
      <c r="A260" s="15">
        <v>407</v>
      </c>
      <c r="B260" s="25">
        <v>0</v>
      </c>
      <c r="C260" s="25">
        <v>0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10">
        <f t="shared" si="7"/>
        <v>0</v>
      </c>
      <c r="P260" s="10">
        <v>0</v>
      </c>
      <c r="Q260" s="10">
        <f t="shared" si="8"/>
        <v>0</v>
      </c>
    </row>
    <row r="261" spans="1:18" ht="15">
      <c r="A261" s="15">
        <v>408</v>
      </c>
      <c r="B261" s="26">
        <v>-3491.25</v>
      </c>
      <c r="C261" s="25">
        <v>2474.31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10">
        <f t="shared" si="7"/>
        <v>-1016.94</v>
      </c>
      <c r="P261" s="10">
        <v>1000</v>
      </c>
      <c r="Q261" s="10">
        <f t="shared" si="8"/>
        <v>2016.94</v>
      </c>
      <c r="R261" s="13"/>
    </row>
    <row r="262" spans="1:17" ht="15">
      <c r="A262" s="15">
        <v>409</v>
      </c>
      <c r="B262" s="26">
        <v>79.5</v>
      </c>
      <c r="C262" s="25">
        <v>0</v>
      </c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10">
        <f t="shared" si="7"/>
        <v>79.5</v>
      </c>
      <c r="P262" s="10">
        <v>0</v>
      </c>
      <c r="Q262" s="10">
        <f t="shared" si="8"/>
        <v>-79.5</v>
      </c>
    </row>
    <row r="263" spans="1:17" ht="15">
      <c r="A263" s="15">
        <v>410</v>
      </c>
      <c r="B263" s="26">
        <v>-2273.92</v>
      </c>
      <c r="C263" s="25">
        <v>0</v>
      </c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10">
        <f t="shared" si="7"/>
        <v>-2273.92</v>
      </c>
      <c r="P263" s="10">
        <v>0</v>
      </c>
      <c r="Q263" s="10">
        <f t="shared" si="8"/>
        <v>2273.92</v>
      </c>
    </row>
    <row r="264" spans="1:17" ht="15">
      <c r="A264" s="15">
        <v>411</v>
      </c>
      <c r="B264" s="26">
        <v>497.86</v>
      </c>
      <c r="C264" s="25">
        <v>0</v>
      </c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10">
        <f t="shared" si="7"/>
        <v>497.86</v>
      </c>
      <c r="P264" s="10">
        <v>0</v>
      </c>
      <c r="Q264" s="10">
        <f t="shared" si="8"/>
        <v>-497.86</v>
      </c>
    </row>
    <row r="265" spans="1:17" ht="15">
      <c r="A265" s="15">
        <v>412</v>
      </c>
      <c r="B265" s="26">
        <v>-1196.69</v>
      </c>
      <c r="C265" s="25">
        <v>2121.75</v>
      </c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10">
        <f aca="true" t="shared" si="9" ref="O265:O291">SUM(B265:N265)</f>
        <v>925.06</v>
      </c>
      <c r="P265" s="10">
        <v>1000</v>
      </c>
      <c r="Q265" s="10">
        <f t="shared" si="8"/>
        <v>74.94000000000005</v>
      </c>
    </row>
    <row r="266" spans="1:17" ht="15">
      <c r="A266" s="15">
        <v>413</v>
      </c>
      <c r="B266" s="25">
        <v>2044.37</v>
      </c>
      <c r="C266" s="25">
        <v>600.78</v>
      </c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10">
        <f t="shared" si="9"/>
        <v>2645.1499999999996</v>
      </c>
      <c r="P266" s="10">
        <v>2080</v>
      </c>
      <c r="Q266" s="10">
        <f t="shared" si="8"/>
        <v>-565.1499999999996</v>
      </c>
    </row>
    <row r="267" spans="1:17" ht="15">
      <c r="A267" s="15">
        <v>416</v>
      </c>
      <c r="B267" s="26">
        <v>-82.79</v>
      </c>
      <c r="C267" s="25">
        <v>0</v>
      </c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10">
        <f t="shared" si="9"/>
        <v>-82.79</v>
      </c>
      <c r="P267" s="10">
        <v>0</v>
      </c>
      <c r="Q267" s="10">
        <f t="shared" si="8"/>
        <v>82.79</v>
      </c>
    </row>
    <row r="268" spans="1:17" ht="15">
      <c r="A268" s="18" t="s">
        <v>42</v>
      </c>
      <c r="B268" s="26">
        <v>941.7</v>
      </c>
      <c r="C268" s="25">
        <v>655.02</v>
      </c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10">
        <f t="shared" si="9"/>
        <v>1596.72</v>
      </c>
      <c r="P268" s="10">
        <v>859.02</v>
      </c>
      <c r="Q268" s="10">
        <f t="shared" si="8"/>
        <v>-737.7</v>
      </c>
    </row>
    <row r="269" spans="1:17" ht="15">
      <c r="A269" s="15" t="s">
        <v>43</v>
      </c>
      <c r="B269" s="26">
        <v>4</v>
      </c>
      <c r="C269" s="25">
        <v>0</v>
      </c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10">
        <f t="shared" si="9"/>
        <v>4</v>
      </c>
      <c r="P269" s="10">
        <v>0</v>
      </c>
      <c r="Q269" s="10">
        <f t="shared" si="8"/>
        <v>-4</v>
      </c>
    </row>
    <row r="270" spans="1:17" ht="15">
      <c r="A270" s="15">
        <v>420</v>
      </c>
      <c r="B270" s="26">
        <v>1786.55</v>
      </c>
      <c r="C270" s="25">
        <v>1118.46</v>
      </c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10">
        <f t="shared" si="9"/>
        <v>2905.01</v>
      </c>
      <c r="P270" s="10">
        <v>1800</v>
      </c>
      <c r="Q270" s="10">
        <f t="shared" si="8"/>
        <v>-1105.0100000000002</v>
      </c>
    </row>
    <row r="271" spans="1:17" ht="15">
      <c r="A271" s="15">
        <v>421</v>
      </c>
      <c r="B271" s="25">
        <v>4</v>
      </c>
      <c r="C271" s="25">
        <v>0</v>
      </c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10">
        <f t="shared" si="9"/>
        <v>4</v>
      </c>
      <c r="P271" s="10">
        <v>4</v>
      </c>
      <c r="Q271" s="10">
        <f t="shared" si="8"/>
        <v>0</v>
      </c>
    </row>
    <row r="272" spans="1:17" ht="15">
      <c r="A272" s="15">
        <v>422</v>
      </c>
      <c r="B272" s="25">
        <v>4</v>
      </c>
      <c r="C272" s="25">
        <v>0</v>
      </c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10">
        <f t="shared" si="9"/>
        <v>4</v>
      </c>
      <c r="P272" s="10">
        <v>0</v>
      </c>
      <c r="Q272" s="10">
        <f t="shared" si="8"/>
        <v>-4</v>
      </c>
    </row>
    <row r="273" spans="1:17" ht="15">
      <c r="A273" s="15">
        <v>423</v>
      </c>
      <c r="B273" s="26">
        <v>-571.12</v>
      </c>
      <c r="C273" s="25">
        <v>0</v>
      </c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10">
        <f t="shared" si="9"/>
        <v>-571.12</v>
      </c>
      <c r="P273" s="10">
        <v>0</v>
      </c>
      <c r="Q273" s="10">
        <f t="shared" si="8"/>
        <v>571.12</v>
      </c>
    </row>
    <row r="274" spans="1:17" ht="15">
      <c r="A274" s="15">
        <v>424</v>
      </c>
      <c r="B274" s="26">
        <v>-4479.44</v>
      </c>
      <c r="C274" s="25">
        <v>8.94</v>
      </c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10">
        <f t="shared" si="9"/>
        <v>-4470.5</v>
      </c>
      <c r="P274" s="10">
        <v>0</v>
      </c>
      <c r="Q274" s="10">
        <f t="shared" si="8"/>
        <v>4470.5</v>
      </c>
    </row>
    <row r="275" spans="1:17" ht="15">
      <c r="A275" s="15">
        <v>427</v>
      </c>
      <c r="B275" s="25">
        <v>6746.66</v>
      </c>
      <c r="C275" s="25">
        <v>0</v>
      </c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10">
        <f t="shared" si="9"/>
        <v>6746.66</v>
      </c>
      <c r="P275" s="10">
        <v>6750</v>
      </c>
      <c r="Q275" s="10">
        <f t="shared" si="8"/>
        <v>3.3400000000001455</v>
      </c>
    </row>
    <row r="276" spans="1:17" ht="15">
      <c r="A276" s="15">
        <v>430</v>
      </c>
      <c r="B276" s="26">
        <v>-0.1</v>
      </c>
      <c r="C276" s="25">
        <v>0</v>
      </c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10">
        <f t="shared" si="9"/>
        <v>-0.1</v>
      </c>
      <c r="P276" s="10">
        <v>0</v>
      </c>
      <c r="Q276" s="10">
        <f t="shared" si="8"/>
        <v>0.1</v>
      </c>
    </row>
    <row r="277" spans="1:17" ht="15">
      <c r="A277" s="15">
        <v>431</v>
      </c>
      <c r="B277" s="25">
        <v>-648.27</v>
      </c>
      <c r="C277" s="25">
        <v>0</v>
      </c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10">
        <f t="shared" si="9"/>
        <v>-648.27</v>
      </c>
      <c r="P277" s="10">
        <v>0</v>
      </c>
      <c r="Q277" s="10">
        <f t="shared" si="8"/>
        <v>648.27</v>
      </c>
    </row>
    <row r="278" spans="1:17" ht="15">
      <c r="A278" s="15">
        <v>432</v>
      </c>
      <c r="B278" s="26">
        <v>-978.92</v>
      </c>
      <c r="C278" s="25">
        <v>0</v>
      </c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10">
        <f t="shared" si="9"/>
        <v>-978.92</v>
      </c>
      <c r="P278" s="10">
        <v>0</v>
      </c>
      <c r="Q278" s="10">
        <f t="shared" si="8"/>
        <v>978.92</v>
      </c>
    </row>
    <row r="279" spans="1:17" ht="15">
      <c r="A279" s="15">
        <v>434</v>
      </c>
      <c r="B279" s="26">
        <v>-11069.85</v>
      </c>
      <c r="C279" s="25">
        <v>1499.85</v>
      </c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10">
        <f t="shared" si="9"/>
        <v>-9570</v>
      </c>
      <c r="P279" s="10">
        <v>0</v>
      </c>
      <c r="Q279" s="10">
        <f t="shared" si="8"/>
        <v>9570</v>
      </c>
    </row>
    <row r="280" spans="1:17" ht="15">
      <c r="A280" s="15">
        <v>435</v>
      </c>
      <c r="B280" s="25">
        <v>-13666.02</v>
      </c>
      <c r="C280" s="25">
        <v>248.76</v>
      </c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10">
        <f t="shared" si="9"/>
        <v>-13417.26</v>
      </c>
      <c r="P280" s="10">
        <v>0</v>
      </c>
      <c r="Q280" s="10">
        <f t="shared" si="8"/>
        <v>13417.26</v>
      </c>
    </row>
    <row r="281" spans="1:17" ht="15">
      <c r="A281" s="15">
        <v>437</v>
      </c>
      <c r="B281" s="25">
        <v>-392.06</v>
      </c>
      <c r="C281" s="25">
        <v>136.92</v>
      </c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10">
        <f t="shared" si="9"/>
        <v>-255.14000000000001</v>
      </c>
      <c r="P281" s="10">
        <v>0</v>
      </c>
      <c r="Q281" s="10">
        <f t="shared" si="8"/>
        <v>255.14000000000001</v>
      </c>
    </row>
    <row r="282" spans="1:19" ht="15" customHeight="1">
      <c r="A282" s="15">
        <v>440</v>
      </c>
      <c r="B282" s="25">
        <v>149.19</v>
      </c>
      <c r="C282" s="25">
        <v>0</v>
      </c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10">
        <f t="shared" si="9"/>
        <v>149.19</v>
      </c>
      <c r="P282" s="10">
        <v>0</v>
      </c>
      <c r="Q282" s="10">
        <f t="shared" si="8"/>
        <v>-149.19</v>
      </c>
      <c r="R282" s="33"/>
      <c r="S282" s="34"/>
    </row>
    <row r="283" spans="1:17" ht="15">
      <c r="A283" s="15" t="s">
        <v>44</v>
      </c>
      <c r="B283" s="26">
        <v>42.19</v>
      </c>
      <c r="C283" s="25">
        <v>0</v>
      </c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10">
        <f t="shared" si="9"/>
        <v>42.19</v>
      </c>
      <c r="P283" s="10">
        <v>0</v>
      </c>
      <c r="Q283" s="10">
        <f t="shared" si="8"/>
        <v>-42.19</v>
      </c>
    </row>
    <row r="284" spans="1:17" ht="15">
      <c r="A284" s="15">
        <v>443</v>
      </c>
      <c r="B284" s="26">
        <v>25.7</v>
      </c>
      <c r="C284" s="25">
        <v>34.65</v>
      </c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10">
        <f t="shared" si="9"/>
        <v>60.349999999999994</v>
      </c>
      <c r="P284" s="10">
        <v>0</v>
      </c>
      <c r="Q284" s="10">
        <f t="shared" si="8"/>
        <v>-60.349999999999994</v>
      </c>
    </row>
    <row r="285" spans="1:17" ht="15">
      <c r="A285" s="15">
        <v>444</v>
      </c>
      <c r="B285" s="26">
        <v>969.36</v>
      </c>
      <c r="C285" s="25">
        <v>0</v>
      </c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10">
        <f t="shared" si="9"/>
        <v>969.36</v>
      </c>
      <c r="P285" s="10">
        <v>0</v>
      </c>
      <c r="Q285" s="10">
        <f t="shared" si="8"/>
        <v>-969.36</v>
      </c>
    </row>
    <row r="286" spans="1:17" ht="15">
      <c r="A286" s="15">
        <v>445</v>
      </c>
      <c r="B286" s="26">
        <v>-207.53</v>
      </c>
      <c r="C286" s="25">
        <v>0</v>
      </c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10">
        <f t="shared" si="9"/>
        <v>-207.53</v>
      </c>
      <c r="P286" s="10">
        <v>0</v>
      </c>
      <c r="Q286" s="10">
        <f t="shared" si="8"/>
        <v>207.53</v>
      </c>
    </row>
    <row r="287" spans="1:17" ht="15">
      <c r="A287" s="15">
        <v>446</v>
      </c>
      <c r="B287" s="26">
        <v>-276.26</v>
      </c>
      <c r="C287" s="25">
        <v>309.03</v>
      </c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10">
        <f t="shared" si="9"/>
        <v>32.76999999999998</v>
      </c>
      <c r="P287" s="10">
        <v>0</v>
      </c>
      <c r="Q287" s="10">
        <f t="shared" si="8"/>
        <v>-32.76999999999998</v>
      </c>
    </row>
    <row r="288" spans="1:17" ht="15">
      <c r="A288" s="15">
        <v>447</v>
      </c>
      <c r="B288" s="26">
        <v>257.7</v>
      </c>
      <c r="C288" s="25">
        <v>0</v>
      </c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10">
        <f t="shared" si="9"/>
        <v>257.7</v>
      </c>
      <c r="P288" s="10">
        <v>0</v>
      </c>
      <c r="Q288" s="10">
        <f t="shared" si="8"/>
        <v>-257.7</v>
      </c>
    </row>
    <row r="289" spans="1:17" ht="15">
      <c r="A289" s="15">
        <v>448</v>
      </c>
      <c r="B289" s="26">
        <v>-17.78</v>
      </c>
      <c r="C289" s="25">
        <v>0</v>
      </c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10">
        <f t="shared" si="9"/>
        <v>-17.78</v>
      </c>
      <c r="P289" s="10">
        <v>0</v>
      </c>
      <c r="Q289" s="10">
        <f t="shared" si="8"/>
        <v>17.78</v>
      </c>
    </row>
    <row r="290" spans="1:17" ht="15">
      <c r="A290" s="15">
        <v>449</v>
      </c>
      <c r="B290" s="26">
        <v>152.78</v>
      </c>
      <c r="C290" s="25">
        <v>26.82</v>
      </c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10">
        <f t="shared" si="9"/>
        <v>179.6</v>
      </c>
      <c r="P290" s="10">
        <v>0</v>
      </c>
      <c r="Q290" s="10">
        <f t="shared" si="8"/>
        <v>-179.6</v>
      </c>
    </row>
    <row r="291" spans="1:17" ht="15">
      <c r="A291" s="15">
        <v>451</v>
      </c>
      <c r="B291" s="26">
        <v>4.47</v>
      </c>
      <c r="C291" s="25">
        <v>0</v>
      </c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10">
        <f t="shared" si="9"/>
        <v>4.47</v>
      </c>
      <c r="P291" s="10">
        <v>0</v>
      </c>
      <c r="Q291" s="10">
        <f t="shared" si="8"/>
        <v>-4.47</v>
      </c>
    </row>
    <row r="292" spans="1:17" ht="19.5" customHeight="1">
      <c r="A292" s="4"/>
      <c r="B292" s="20">
        <f>SUM(B2:B291)</f>
        <v>241395.79000000004</v>
      </c>
      <c r="C292" s="21">
        <f aca="true" t="shared" si="10" ref="C292:Q292">SUM(C2:C291)</f>
        <v>140625.51000000004</v>
      </c>
      <c r="D292" s="21">
        <f t="shared" si="10"/>
        <v>0</v>
      </c>
      <c r="E292" s="21">
        <f t="shared" si="10"/>
        <v>0</v>
      </c>
      <c r="F292" s="21">
        <f t="shared" si="10"/>
        <v>0</v>
      </c>
      <c r="G292" s="21">
        <f t="shared" si="10"/>
        <v>0</v>
      </c>
      <c r="H292" s="21">
        <f t="shared" si="10"/>
        <v>0</v>
      </c>
      <c r="I292" s="21">
        <f t="shared" si="10"/>
        <v>0</v>
      </c>
      <c r="J292" s="21">
        <f t="shared" si="10"/>
        <v>0</v>
      </c>
      <c r="K292" s="21">
        <f t="shared" si="10"/>
        <v>0</v>
      </c>
      <c r="L292" s="21">
        <f t="shared" si="10"/>
        <v>0</v>
      </c>
      <c r="M292" s="21">
        <f t="shared" si="10"/>
        <v>0</v>
      </c>
      <c r="N292" s="21">
        <f t="shared" si="10"/>
        <v>0</v>
      </c>
      <c r="O292" s="22">
        <f>SUM(O2:O291)</f>
        <v>382021.3</v>
      </c>
      <c r="P292" s="22">
        <f t="shared" si="10"/>
        <v>280975.34</v>
      </c>
      <c r="Q292" s="22">
        <f t="shared" si="10"/>
        <v>-101045.96000000005</v>
      </c>
    </row>
    <row r="293" spans="1:17" ht="0.75" customHeight="1">
      <c r="A293" s="31"/>
      <c r="B293" s="31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4"/>
      <c r="P293" s="24"/>
      <c r="Q293" s="24"/>
    </row>
    <row r="295" spans="1:3" ht="12.75">
      <c r="A295" s="5"/>
      <c r="B295" s="6"/>
      <c r="C295" s="7"/>
    </row>
    <row r="296" spans="1:3" ht="12.75">
      <c r="A296" s="5"/>
      <c r="B296" s="6"/>
      <c r="C296" s="7"/>
    </row>
    <row r="297" spans="1:3" ht="12.75">
      <c r="A297" s="5"/>
      <c r="B297" s="6"/>
      <c r="C297" s="7"/>
    </row>
    <row r="298" spans="1:3" ht="12.75">
      <c r="A298" s="32"/>
      <c r="B298" s="32"/>
      <c r="C298" s="32"/>
    </row>
    <row r="299" spans="1:3" ht="12.75">
      <c r="A299" s="5"/>
      <c r="B299" s="6"/>
      <c r="C299" s="7"/>
    </row>
    <row r="300" spans="1:3" ht="12.75">
      <c r="A300" s="5"/>
      <c r="B300" s="6"/>
      <c r="C300" s="7"/>
    </row>
    <row r="301" spans="1:3" ht="12.75">
      <c r="A301" s="5"/>
      <c r="B301" s="6"/>
      <c r="C301" s="7"/>
    </row>
    <row r="302" spans="1:3" ht="12.75">
      <c r="A302" s="5"/>
      <c r="B302" s="6"/>
      <c r="C302" s="7"/>
    </row>
    <row r="303" spans="1:3" ht="12.75">
      <c r="A303" s="8"/>
      <c r="B303" s="6"/>
      <c r="C303" s="7"/>
    </row>
  </sheetData>
  <sheetProtection/>
  <autoFilter ref="A1:Q292"/>
  <mergeCells count="6">
    <mergeCell ref="R111:S111"/>
    <mergeCell ref="A293:B293"/>
    <mergeCell ref="A298:C298"/>
    <mergeCell ref="R173:S173"/>
    <mergeCell ref="R174:S174"/>
    <mergeCell ref="R282:S282"/>
  </mergeCells>
  <printOptions horizontalCentered="1"/>
  <pageMargins left="0" right="0" top="0" bottom="0" header="0.5905511811023623" footer="0.5905511811023623"/>
  <pageSetup fitToHeight="0" horizontalDpi="600" verticalDpi="600" orientation="landscape" paperSize="9" scale="70" r:id="rId1"/>
  <headerFooter alignWithMargins="0">
    <oddFooter>&amp;L&amp;"Verdana"&amp;8 01.02.2017 0:57:12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2019-10-06T15:24:23Z</cp:lastPrinted>
  <dcterms:created xsi:type="dcterms:W3CDTF">2020-02-04T14:05:06Z</dcterms:created>
  <dcterms:modified xsi:type="dcterms:W3CDTF">2020-02-04T14:08:45Z</dcterms:modified>
  <cp:category/>
  <cp:version/>
  <cp:contentType/>
  <cp:contentStatus/>
</cp:coreProperties>
</file>